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8" i="1" l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H107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H87" i="1" s="1"/>
  <c r="H79" i="1"/>
  <c r="G79" i="1"/>
  <c r="H93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73" i="1" s="1"/>
  <c r="H59" i="1"/>
  <c r="G59" i="1"/>
  <c r="H77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H53" i="1" s="1"/>
  <c r="G39" i="1"/>
  <c r="G38" i="1"/>
  <c r="G37" i="1"/>
  <c r="G36" i="1"/>
  <c r="G35" i="1"/>
  <c r="G34" i="1"/>
  <c r="I34" i="1" s="1"/>
  <c r="G33" i="1"/>
  <c r="G32" i="1"/>
  <c r="I32" i="1" s="1"/>
  <c r="G31" i="1"/>
  <c r="G30" i="1"/>
  <c r="I30" i="1" s="1"/>
  <c r="G29" i="1"/>
  <c r="G28" i="1"/>
  <c r="I28" i="1" s="1"/>
  <c r="G27" i="1"/>
  <c r="G26" i="1"/>
  <c r="H35" i="1" s="1"/>
  <c r="G25" i="1"/>
  <c r="G24" i="1"/>
  <c r="I24" i="1" s="1"/>
  <c r="G23" i="1"/>
  <c r="G22" i="1"/>
  <c r="I22" i="1" s="1"/>
  <c r="G21" i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H14" i="1" s="1"/>
  <c r="G13" i="1"/>
  <c r="I13" i="1" s="1"/>
  <c r="G12" i="1"/>
  <c r="I12" i="1" s="1"/>
  <c r="G11" i="1"/>
  <c r="I11" i="1" s="1"/>
  <c r="G10" i="1"/>
  <c r="H10" i="1" s="1"/>
  <c r="G9" i="1"/>
  <c r="I9" i="1" s="1"/>
  <c r="G8" i="1"/>
  <c r="I8" i="1" s="1"/>
  <c r="G7" i="1"/>
  <c r="I7" i="1" s="1"/>
  <c r="G6" i="1"/>
  <c r="H17" i="1" s="1"/>
  <c r="G5" i="1"/>
  <c r="H19" i="1" s="1"/>
  <c r="I6" i="1" l="1"/>
  <c r="H7" i="1"/>
  <c r="I10" i="1"/>
  <c r="H11" i="1"/>
  <c r="I14" i="1"/>
  <c r="H15" i="1"/>
  <c r="I5" i="1"/>
  <c r="H6" i="1"/>
  <c r="H8" i="1"/>
  <c r="H12" i="1"/>
  <c r="H16" i="1"/>
  <c r="H18" i="1"/>
  <c r="H21" i="1"/>
  <c r="H23" i="1"/>
  <c r="H25" i="1"/>
  <c r="I26" i="1"/>
  <c r="H27" i="1"/>
  <c r="H29" i="1"/>
  <c r="H31" i="1"/>
  <c r="H33" i="1"/>
  <c r="I37" i="1"/>
  <c r="I39" i="1"/>
  <c r="I41" i="1"/>
  <c r="I43" i="1"/>
  <c r="I45" i="1"/>
  <c r="I47" i="1"/>
  <c r="I49" i="1"/>
  <c r="I51" i="1"/>
  <c r="I53" i="1"/>
  <c r="H5" i="1"/>
  <c r="H9" i="1"/>
  <c r="H13" i="1"/>
  <c r="H20" i="1"/>
  <c r="I21" i="1"/>
  <c r="H22" i="1"/>
  <c r="I23" i="1"/>
  <c r="H24" i="1"/>
  <c r="I25" i="1"/>
  <c r="H39" i="1"/>
  <c r="H37" i="1"/>
  <c r="H26" i="1"/>
  <c r="I27" i="1"/>
  <c r="H28" i="1"/>
  <c r="I29" i="1"/>
  <c r="H30" i="1"/>
  <c r="I31" i="1"/>
  <c r="H32" i="1"/>
  <c r="I33" i="1"/>
  <c r="H34" i="1"/>
  <c r="I35" i="1"/>
  <c r="I36" i="1"/>
  <c r="H36" i="1"/>
  <c r="I38" i="1"/>
  <c r="I42" i="1"/>
  <c r="I44" i="1"/>
  <c r="I46" i="1"/>
  <c r="I48" i="1"/>
  <c r="I50" i="1"/>
  <c r="I52" i="1"/>
  <c r="I54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I79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40" i="1"/>
  <c r="H41" i="1"/>
  <c r="H43" i="1"/>
  <c r="H45" i="1"/>
  <c r="H47" i="1"/>
  <c r="H49" i="1"/>
  <c r="H51" i="1"/>
  <c r="I60" i="1"/>
  <c r="H61" i="1"/>
  <c r="H63" i="1"/>
  <c r="H65" i="1"/>
  <c r="H67" i="1"/>
  <c r="H69" i="1"/>
  <c r="H71" i="1"/>
  <c r="H75" i="1"/>
  <c r="I80" i="1"/>
  <c r="H81" i="1"/>
  <c r="H83" i="1"/>
  <c r="H85" i="1"/>
  <c r="H89" i="1"/>
  <c r="H91" i="1"/>
  <c r="I94" i="1"/>
  <c r="H95" i="1"/>
  <c r="H97" i="1"/>
  <c r="H99" i="1"/>
  <c r="H101" i="1"/>
  <c r="H103" i="1"/>
  <c r="H105" i="1"/>
</calcChain>
</file>

<file path=xl/sharedStrings.xml><?xml version="1.0" encoding="utf-8"?>
<sst xmlns="http://schemas.openxmlformats.org/spreadsheetml/2006/main" count="328" uniqueCount="190">
  <si>
    <t>KẾT QUẢ THI ĐUA</t>
  </si>
  <si>
    <t>Tháng 9</t>
  </si>
  <si>
    <t>Từ ngày 03 /11/ 2017 đến ngày 09/ 11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</si>
  <si>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</si>
  <si>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</si>
  <si>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</si>
  <si>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</si>
  <si>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</si>
  <si>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</si>
  <si>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</si>
  <si>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</si>
  <si>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</si>
  <si>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</si>
  <si>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</si>
  <si>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</si>
  <si>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</si>
  <si>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</si>
  <si>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t>1t,vs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</si>
  <si>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</si>
  <si>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</si>
  <si>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2p,tóc#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</si>
  <si>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</si>
  <si>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</si>
  <si>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</si>
  <si>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</si>
  <si>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</si>
  <si>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</si>
  <si>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</si>
  <si>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</si>
  <si>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</si>
  <si>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</si>
  <si>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</si>
  <si>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4t,1k,2p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</si>
  <si>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</si>
  <si>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</si>
  <si>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</si>
  <si>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</si>
  <si>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1t,1p,kocvạt,vs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</si>
  <si>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</si>
  <si>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</si>
  <si>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</si>
  <si>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</si>
  <si>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</si>
  <si>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</si>
  <si>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t>2t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</si>
  <si>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</si>
  <si>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</si>
  <si>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3t,tóc#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</si>
  <si>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</si>
  <si>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</si>
  <si>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t>3t,1p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</si>
  <si>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</si>
  <si>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</si>
  <si>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2t,1p,bútxóa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</si>
  <si>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</si>
  <si>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</si>
  <si>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2t,3p,đtdđ,tóc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</si>
  <si>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</si>
  <si>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</si>
  <si>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2p,ăn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</si>
  <si>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</si>
  <si>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</si>
  <si>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1t,kodânịt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</si>
  <si>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</si>
  <si>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</si>
  <si>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t>2t,2p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</si>
  <si>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</si>
  <si>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</si>
  <si>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</si>
  <si>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</si>
  <si>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t>1t,4p,uống,chửithề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</si>
  <si>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</si>
  <si>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</si>
  <si>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</si>
  <si>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</si>
  <si>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1t,2p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</si>
  <si>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</si>
  <si>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</si>
  <si>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2t,2p,2vs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</si>
  <si>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</si>
  <si>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</si>
  <si>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</si>
  <si>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</si>
  <si>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3p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</si>
  <si>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</si>
  <si>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</si>
  <si>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</si>
  <si>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2t,1p,3k,vs,2nóichuyện..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</si>
  <si>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</si>
  <si>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</si>
  <si>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1t,1p,nói,nhai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</si>
  <si>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</si>
  <si>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</si>
  <si>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t>2t,1p,kocvạt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</si>
  <si>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</si>
  <si>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</si>
  <si>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</si>
  <si>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</si>
  <si>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2t,4p,kocvạt,2nói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</si>
  <si>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</si>
  <si>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</si>
  <si>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t>4t,2pnói,konộp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</si>
  <si>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</si>
  <si>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</si>
  <si>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t>3t,2p,áo,kodâynịt,2nói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</si>
  <si>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</si>
  <si>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</si>
  <si>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</si>
  <si>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</si>
  <si>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</si>
  <si>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</si>
  <si>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</si>
  <si>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</si>
  <si>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t>VÁYNGẮN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</si>
  <si>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</si>
  <si>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</si>
  <si>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3T,2P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</si>
  <si>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</si>
  <si>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</si>
  <si>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1t,đtdđ,ăn,quai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</si>
  <si>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</si>
  <si>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</si>
  <si>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</si>
  <si>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</si>
  <si>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t>1t,1p,2k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</si>
  <si>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</si>
  <si>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</si>
  <si>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1p,2koaódài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</si>
  <si>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</si>
  <si>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</si>
  <si>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4t,1p,son,7sđphục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</si>
  <si>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</si>
  <si>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</si>
  <si>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8t,đtdđ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</si>
  <si>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</si>
  <si>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</si>
  <si>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2t,4p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</si>
  <si>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</si>
  <si>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</si>
  <si>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1t,1p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</si>
  <si>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</si>
  <si>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</si>
  <si>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4t,1k.2ăn,konộpsđb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</si>
  <si>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</si>
  <si>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</si>
  <si>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2t,1p,ăn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</si>
  <si>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</si>
  <si>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</si>
  <si>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1p,son,ăn,4sđphục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</si>
  <si>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</si>
  <si>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</si>
  <si>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t>uống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</si>
  <si>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</si>
  <si>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</si>
  <si>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1t,1k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</si>
  <si>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</si>
  <si>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</si>
  <si>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</si>
  <si>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10 / 11 / 2017 đến ngày 16/ 11 / 2017</t>
  </si>
  <si>
    <t>2t,tóc#</t>
  </si>
  <si>
    <t>1t,1p,tóc#</t>
  </si>
  <si>
    <t>2t,son</t>
  </si>
  <si>
    <t>2t,1p</t>
  </si>
  <si>
    <t>2t.nóichuyện..</t>
  </si>
  <si>
    <t>4t,1p</t>
  </si>
  <si>
    <t>2p,tóc#,2vs</t>
  </si>
  <si>
    <t>4t,2p,kodựngchổi</t>
  </si>
  <si>
    <t>5t,1p</t>
  </si>
  <si>
    <t>1t,đếnpmchậm</t>
  </si>
  <si>
    <t>3t,2p</t>
  </si>
  <si>
    <t>1t,kotắt</t>
  </si>
  <si>
    <t>3t.3p</t>
  </si>
  <si>
    <t>2t,2p,kotắt</t>
  </si>
  <si>
    <t>3t,2kodâynịt</t>
  </si>
  <si>
    <t>5t</t>
  </si>
  <si>
    <t>3t,1p,kocvạt</t>
  </si>
  <si>
    <t>2p,kodâynịt</t>
  </si>
  <si>
    <t>4t,1p,kocvạt</t>
  </si>
  <si>
    <t>2p</t>
  </si>
  <si>
    <t>2P</t>
  </si>
  <si>
    <t>1t,3p,vs</t>
  </si>
  <si>
    <t>1t,3p</t>
  </si>
  <si>
    <t>1t,1p,ăn</t>
  </si>
  <si>
    <t>3t,4p.2ngồitrên bàn</t>
  </si>
  <si>
    <t>5t,3p,1thiếutrung thực</t>
  </si>
  <si>
    <t>5t,2p</t>
  </si>
  <si>
    <t>3t,1p,2ăn</t>
  </si>
  <si>
    <t>3t,3p</t>
  </si>
  <si>
    <t>1p,sđp,uống</t>
  </si>
  <si>
    <t>2t,2p,kotắtquạt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</si>
</sst>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2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87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67975"/>
          <a:ext cx="13716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48925"/>
          <a:ext cx="10763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47" workbookViewId="0">
      <selection activeCell="C59" sqref="C59:C108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2" t="s">
        <v>0</v>
      </c>
      <c r="D1" s="2"/>
      <c r="E1" s="2"/>
      <c r="F1" s="2"/>
      <c r="G1" s="2"/>
      <c r="H1" s="1"/>
      <c r="I1" s="3" t="s">
        <v>1</v>
      </c>
      <c r="J1" s="4"/>
    </row>
    <row r="2" spans="1:10" ht="18" x14ac:dyDescent="0.25">
      <c r="A2" s="5"/>
      <c r="B2" s="5"/>
      <c r="C2" s="6" t="s">
        <v>2</v>
      </c>
      <c r="D2" s="6"/>
      <c r="E2" s="6"/>
      <c r="F2" s="6"/>
      <c r="G2" s="6"/>
      <c r="H2" s="5"/>
      <c r="I2" s="3" t="s">
        <v>1</v>
      </c>
      <c r="J2" s="4"/>
    </row>
    <row r="3" spans="1:10" x14ac:dyDescent="0.25">
      <c r="A3" s="7" t="s">
        <v>3</v>
      </c>
      <c r="B3" s="8" t="s">
        <v>4</v>
      </c>
      <c r="C3" s="7" t="s">
        <v>5</v>
      </c>
      <c r="D3" s="9" t="s">
        <v>6</v>
      </c>
      <c r="E3" s="10"/>
      <c r="F3" s="11"/>
      <c r="G3" s="12" t="s">
        <v>7</v>
      </c>
      <c r="H3" s="13" t="s">
        <v>8</v>
      </c>
      <c r="I3" s="13"/>
      <c r="J3" s="4"/>
    </row>
    <row r="4" spans="1:10" ht="15.75" thickBot="1" x14ac:dyDescent="0.3">
      <c r="A4" s="14"/>
      <c r="B4" s="15"/>
      <c r="C4" s="14"/>
      <c r="D4" s="16" t="s">
        <v>9</v>
      </c>
      <c r="E4" s="16" t="s">
        <v>10</v>
      </c>
      <c r="F4" s="16" t="s">
        <v>11</v>
      </c>
      <c r="G4" s="17"/>
      <c r="H4" s="18" t="s">
        <v>12</v>
      </c>
      <c r="I4" s="19" t="s">
        <v>13</v>
      </c>
      <c r="J4" s="4"/>
    </row>
    <row r="5" spans="1:10" ht="15" customHeight="1" x14ac:dyDescent="0.25">
      <c r="A5" s="20" t="s">
        <v>14</v>
      </c>
      <c r="B5" s="21" t="s">
        <v>15</v>
      </c>
      <c r="C5" s="22" t="s">
        <v>16</v>
      </c>
      <c r="D5" s="23">
        <v>9.5</v>
      </c>
      <c r="E5" s="23">
        <v>10</v>
      </c>
      <c r="F5" s="24">
        <v>9.5</v>
      </c>
      <c r="G5" s="25">
        <f xml:space="preserve"> ROUND(AVERAGE(D5:F5),1)</f>
        <v>9.6999999999999993</v>
      </c>
      <c r="H5" s="26">
        <f>RANK(G5,$G$5:$G$24)</f>
        <v>6</v>
      </c>
      <c r="I5" s="26">
        <f t="shared" ref="I5:I54" si="0">RANK(G5,$G$5:$G$54)</f>
        <v>11</v>
      </c>
      <c r="J5" s="4" t="s">
        <v>17</v>
      </c>
    </row>
    <row r="6" spans="1:10" ht="15" customHeight="1" x14ac:dyDescent="0.25">
      <c r="A6" s="27"/>
      <c r="B6" s="28" t="s">
        <v>18</v>
      </c>
      <c r="C6" s="29" t="s">
        <v>19</v>
      </c>
      <c r="D6" s="24">
        <v>9</v>
      </c>
      <c r="E6" s="24">
        <v>9</v>
      </c>
      <c r="F6" s="24">
        <v>10</v>
      </c>
      <c r="G6" s="25">
        <f xml:space="preserve"> ROUND(AVERAGE(D6:F6),1)</f>
        <v>9.3000000000000007</v>
      </c>
      <c r="H6" s="26">
        <f>RANK(G6,$G$5:$G$24)</f>
        <v>12</v>
      </c>
      <c r="I6" s="26">
        <f t="shared" si="0"/>
        <v>26</v>
      </c>
      <c r="J6" s="4" t="s">
        <v>20</v>
      </c>
    </row>
    <row r="7" spans="1:10" ht="15" customHeight="1" x14ac:dyDescent="0.25">
      <c r="A7" s="27"/>
      <c r="B7" s="28" t="s">
        <v>21</v>
      </c>
      <c r="C7" s="29" t="s">
        <v>22</v>
      </c>
      <c r="D7" s="24">
        <v>9.5</v>
      </c>
      <c r="E7" s="24">
        <v>10</v>
      </c>
      <c r="F7" s="24">
        <v>10</v>
      </c>
      <c r="G7" s="25">
        <f t="shared" ref="G7:G54" si="1" xml:space="preserve"> ROUND(AVERAGE(D7:F7),1)</f>
        <v>9.8000000000000007</v>
      </c>
      <c r="H7" s="26">
        <f t="shared" ref="H7:H24" si="2">RANK(G7,$G$5:$G$24)</f>
        <v>3</v>
      </c>
      <c r="I7" s="26">
        <f t="shared" si="0"/>
        <v>4</v>
      </c>
      <c r="J7" s="4" t="s">
        <v>23</v>
      </c>
    </row>
    <row r="8" spans="1:10" ht="15" customHeight="1" x14ac:dyDescent="0.25">
      <c r="A8" s="27"/>
      <c r="B8" s="28" t="s">
        <v>24</v>
      </c>
      <c r="C8" s="29" t="s">
        <v>25</v>
      </c>
      <c r="D8" s="24">
        <v>8.5</v>
      </c>
      <c r="E8" s="24">
        <v>10</v>
      </c>
      <c r="F8" s="24">
        <v>10</v>
      </c>
      <c r="G8" s="25">
        <f t="shared" si="1"/>
        <v>9.5</v>
      </c>
      <c r="H8" s="26">
        <f t="shared" si="2"/>
        <v>9</v>
      </c>
      <c r="I8" s="26">
        <f t="shared" si="0"/>
        <v>18</v>
      </c>
      <c r="J8" s="4" t="s">
        <v>26</v>
      </c>
    </row>
    <row r="9" spans="1:10" ht="15" customHeight="1" x14ac:dyDescent="0.25">
      <c r="A9" s="27"/>
      <c r="B9" s="28" t="s">
        <v>27</v>
      </c>
      <c r="C9" s="29" t="s">
        <v>28</v>
      </c>
      <c r="D9" s="24">
        <v>9.5</v>
      </c>
      <c r="E9" s="30">
        <v>10</v>
      </c>
      <c r="F9" s="24">
        <v>10</v>
      </c>
      <c r="G9" s="25">
        <f t="shared" si="1"/>
        <v>9.8000000000000007</v>
      </c>
      <c r="H9" s="26">
        <f t="shared" si="2"/>
        <v>3</v>
      </c>
      <c r="I9" s="26">
        <f t="shared" si="0"/>
        <v>4</v>
      </c>
      <c r="J9" s="4" t="s">
        <v>29</v>
      </c>
    </row>
    <row r="10" spans="1:10" ht="15" customHeight="1" x14ac:dyDescent="0.25">
      <c r="A10" s="27"/>
      <c r="B10" s="28" t="s">
        <v>30</v>
      </c>
      <c r="C10" s="29" t="s">
        <v>31</v>
      </c>
      <c r="D10" s="24">
        <v>7</v>
      </c>
      <c r="E10" s="24">
        <v>10</v>
      </c>
      <c r="F10" s="24">
        <v>9.5</v>
      </c>
      <c r="G10" s="25">
        <f t="shared" si="1"/>
        <v>8.8000000000000007</v>
      </c>
      <c r="H10" s="26">
        <f t="shared" si="2"/>
        <v>17</v>
      </c>
      <c r="I10" s="26">
        <f t="shared" si="0"/>
        <v>39</v>
      </c>
      <c r="J10" s="4" t="s">
        <v>32</v>
      </c>
    </row>
    <row r="11" spans="1:10" ht="15" customHeight="1" x14ac:dyDescent="0.25">
      <c r="A11" s="27"/>
      <c r="B11" s="28" t="s">
        <v>33</v>
      </c>
      <c r="C11" s="29" t="s">
        <v>34</v>
      </c>
      <c r="D11" s="24">
        <v>10</v>
      </c>
      <c r="E11" s="24">
        <v>10</v>
      </c>
      <c r="F11" s="24">
        <v>10</v>
      </c>
      <c r="G11" s="25">
        <f t="shared" si="1"/>
        <v>10</v>
      </c>
      <c r="H11" s="26">
        <f t="shared" si="2"/>
        <v>1</v>
      </c>
      <c r="I11" s="26">
        <f t="shared" si="0"/>
        <v>1</v>
      </c>
      <c r="J11" s="4"/>
    </row>
    <row r="12" spans="1:10" ht="15" customHeight="1" x14ac:dyDescent="0.25">
      <c r="A12" s="27"/>
      <c r="B12" s="28" t="s">
        <v>35</v>
      </c>
      <c r="C12" s="29" t="s">
        <v>36</v>
      </c>
      <c r="D12" s="24">
        <v>9</v>
      </c>
      <c r="E12" s="24">
        <v>9.5</v>
      </c>
      <c r="F12" s="24">
        <v>9</v>
      </c>
      <c r="G12" s="25">
        <f t="shared" si="1"/>
        <v>9.1999999999999993</v>
      </c>
      <c r="H12" s="26">
        <f t="shared" si="2"/>
        <v>14</v>
      </c>
      <c r="I12" s="26">
        <f t="shared" si="0"/>
        <v>32</v>
      </c>
      <c r="J12" s="4" t="s">
        <v>37</v>
      </c>
    </row>
    <row r="13" spans="1:10" ht="15" customHeight="1" x14ac:dyDescent="0.25">
      <c r="A13" s="27"/>
      <c r="B13" s="28" t="s">
        <v>38</v>
      </c>
      <c r="C13" s="29" t="s">
        <v>39</v>
      </c>
      <c r="D13" s="24">
        <v>8.5</v>
      </c>
      <c r="E13" s="24">
        <v>10</v>
      </c>
      <c r="F13" s="24">
        <v>10</v>
      </c>
      <c r="G13" s="25">
        <f t="shared" si="1"/>
        <v>9.5</v>
      </c>
      <c r="H13" s="26">
        <f t="shared" si="2"/>
        <v>9</v>
      </c>
      <c r="I13" s="26">
        <f t="shared" si="0"/>
        <v>18</v>
      </c>
      <c r="J13" s="4" t="s">
        <v>26</v>
      </c>
    </row>
    <row r="14" spans="1:10" ht="15" customHeight="1" x14ac:dyDescent="0.25">
      <c r="A14" s="27"/>
      <c r="B14" s="28" t="s">
        <v>40</v>
      </c>
      <c r="C14" s="29" t="s">
        <v>41</v>
      </c>
      <c r="D14" s="24">
        <v>10</v>
      </c>
      <c r="E14" s="24">
        <v>10</v>
      </c>
      <c r="F14" s="24">
        <v>10</v>
      </c>
      <c r="G14" s="25">
        <f t="shared" si="1"/>
        <v>10</v>
      </c>
      <c r="H14" s="26">
        <f t="shared" si="2"/>
        <v>1</v>
      </c>
      <c r="I14" s="26">
        <f t="shared" si="0"/>
        <v>1</v>
      </c>
      <c r="J14" s="4"/>
    </row>
    <row r="15" spans="1:10" ht="15" customHeight="1" x14ac:dyDescent="0.25">
      <c r="A15" s="27"/>
      <c r="B15" s="28" t="s">
        <v>42</v>
      </c>
      <c r="C15" s="29" t="s">
        <v>43</v>
      </c>
      <c r="D15" s="24">
        <v>9</v>
      </c>
      <c r="E15" s="24">
        <v>10</v>
      </c>
      <c r="F15" s="24">
        <v>10</v>
      </c>
      <c r="G15" s="25">
        <f t="shared" si="1"/>
        <v>9.6999999999999993</v>
      </c>
      <c r="H15" s="26">
        <f t="shared" si="2"/>
        <v>6</v>
      </c>
      <c r="I15" s="26">
        <f t="shared" si="0"/>
        <v>11</v>
      </c>
      <c r="J15" s="4" t="s">
        <v>44</v>
      </c>
    </row>
    <row r="16" spans="1:10" ht="15" customHeight="1" x14ac:dyDescent="0.25">
      <c r="A16" s="27"/>
      <c r="B16" s="28" t="s">
        <v>45</v>
      </c>
      <c r="C16" s="29" t="s">
        <v>46</v>
      </c>
      <c r="D16" s="24">
        <v>8.5</v>
      </c>
      <c r="E16" s="24">
        <v>9</v>
      </c>
      <c r="F16" s="24">
        <v>10</v>
      </c>
      <c r="G16" s="25">
        <f t="shared" si="1"/>
        <v>9.1999999999999993</v>
      </c>
      <c r="H16" s="26">
        <f t="shared" si="2"/>
        <v>14</v>
      </c>
      <c r="I16" s="26">
        <f t="shared" si="0"/>
        <v>32</v>
      </c>
      <c r="J16" s="4" t="s">
        <v>47</v>
      </c>
    </row>
    <row r="17" spans="1:10" ht="15" customHeight="1" x14ac:dyDescent="0.25">
      <c r="A17" s="27"/>
      <c r="B17" s="28" t="s">
        <v>48</v>
      </c>
      <c r="C17" s="29" t="s">
        <v>49</v>
      </c>
      <c r="D17" s="24">
        <v>8</v>
      </c>
      <c r="E17" s="24">
        <v>8</v>
      </c>
      <c r="F17" s="24">
        <v>10</v>
      </c>
      <c r="G17" s="25">
        <f t="shared" si="1"/>
        <v>8.6999999999999993</v>
      </c>
      <c r="H17" s="26">
        <f t="shared" si="2"/>
        <v>18</v>
      </c>
      <c r="I17" s="26">
        <f t="shared" si="0"/>
        <v>40</v>
      </c>
      <c r="J17" s="4" t="s">
        <v>50</v>
      </c>
    </row>
    <row r="18" spans="1:10" ht="15" customHeight="1" x14ac:dyDescent="0.25">
      <c r="A18" s="27"/>
      <c r="B18" s="28" t="s">
        <v>51</v>
      </c>
      <c r="C18" s="29" t="s">
        <v>52</v>
      </c>
      <c r="D18" s="24">
        <v>8.5</v>
      </c>
      <c r="E18" s="24">
        <v>9</v>
      </c>
      <c r="F18" s="24">
        <v>10</v>
      </c>
      <c r="G18" s="25">
        <f t="shared" si="1"/>
        <v>9.1999999999999993</v>
      </c>
      <c r="H18" s="26">
        <f t="shared" si="2"/>
        <v>14</v>
      </c>
      <c r="I18" s="26">
        <f t="shared" si="0"/>
        <v>32</v>
      </c>
      <c r="J18" s="4" t="s">
        <v>53</v>
      </c>
    </row>
    <row r="19" spans="1:10" ht="15" customHeight="1" x14ac:dyDescent="0.25">
      <c r="A19" s="27"/>
      <c r="B19" s="28" t="s">
        <v>54</v>
      </c>
      <c r="C19" s="29" t="s">
        <v>55</v>
      </c>
      <c r="D19" s="24">
        <v>7.5</v>
      </c>
      <c r="E19" s="24">
        <v>8</v>
      </c>
      <c r="F19" s="24">
        <v>10</v>
      </c>
      <c r="G19" s="31">
        <f t="shared" si="1"/>
        <v>8.5</v>
      </c>
      <c r="H19" s="26">
        <f t="shared" si="2"/>
        <v>20</v>
      </c>
      <c r="I19" s="32">
        <f t="shared" si="0"/>
        <v>42</v>
      </c>
      <c r="J19" s="4" t="s">
        <v>56</v>
      </c>
    </row>
    <row r="20" spans="1:10" ht="15" customHeight="1" x14ac:dyDescent="0.25">
      <c r="A20" s="27"/>
      <c r="B20" s="28" t="s">
        <v>57</v>
      </c>
      <c r="C20" s="33" t="s">
        <v>58</v>
      </c>
      <c r="D20" s="34">
        <v>9</v>
      </c>
      <c r="E20" s="34">
        <v>9.5</v>
      </c>
      <c r="F20" s="34">
        <v>10</v>
      </c>
      <c r="G20" s="25">
        <f t="shared" si="1"/>
        <v>9.5</v>
      </c>
      <c r="H20" s="26">
        <f t="shared" si="2"/>
        <v>9</v>
      </c>
      <c r="I20" s="35">
        <f t="shared" si="0"/>
        <v>18</v>
      </c>
      <c r="J20" s="4" t="s">
        <v>59</v>
      </c>
    </row>
    <row r="21" spans="1:10" ht="15" customHeight="1" x14ac:dyDescent="0.25">
      <c r="A21" s="27"/>
      <c r="B21" s="28" t="s">
        <v>60</v>
      </c>
      <c r="C21" s="29" t="s">
        <v>61</v>
      </c>
      <c r="D21" s="24">
        <v>9.5</v>
      </c>
      <c r="E21" s="24">
        <v>9.5</v>
      </c>
      <c r="F21" s="24">
        <v>10</v>
      </c>
      <c r="G21" s="25">
        <f t="shared" si="1"/>
        <v>9.6999999999999993</v>
      </c>
      <c r="H21" s="26">
        <f t="shared" si="2"/>
        <v>6</v>
      </c>
      <c r="I21" s="32">
        <f t="shared" si="0"/>
        <v>11</v>
      </c>
      <c r="J21" s="4" t="s">
        <v>62</v>
      </c>
    </row>
    <row r="22" spans="1:10" ht="15" customHeight="1" x14ac:dyDescent="0.25">
      <c r="A22" s="27"/>
      <c r="B22" s="28" t="s">
        <v>63</v>
      </c>
      <c r="C22" s="29" t="s">
        <v>64</v>
      </c>
      <c r="D22" s="24">
        <v>8</v>
      </c>
      <c r="E22" s="24">
        <v>10</v>
      </c>
      <c r="F22" s="24">
        <v>10</v>
      </c>
      <c r="G22" s="25">
        <f t="shared" si="1"/>
        <v>9.3000000000000007</v>
      </c>
      <c r="H22" s="26">
        <f t="shared" si="2"/>
        <v>12</v>
      </c>
      <c r="I22" s="32">
        <f t="shared" si="0"/>
        <v>26</v>
      </c>
      <c r="J22" s="4" t="s">
        <v>65</v>
      </c>
    </row>
    <row r="23" spans="1:10" ht="15" customHeight="1" x14ac:dyDescent="0.25">
      <c r="A23" s="27"/>
      <c r="B23" s="28" t="s">
        <v>66</v>
      </c>
      <c r="C23" s="29" t="s">
        <v>67</v>
      </c>
      <c r="D23" s="24">
        <v>9.5</v>
      </c>
      <c r="E23" s="24">
        <v>10</v>
      </c>
      <c r="F23" s="24">
        <v>10</v>
      </c>
      <c r="G23" s="25">
        <f t="shared" si="1"/>
        <v>9.8000000000000007</v>
      </c>
      <c r="H23" s="26">
        <f t="shared" si="2"/>
        <v>3</v>
      </c>
      <c r="I23" s="32">
        <f t="shared" si="0"/>
        <v>4</v>
      </c>
      <c r="J23" s="4" t="s">
        <v>23</v>
      </c>
    </row>
    <row r="24" spans="1:10" ht="15" customHeight="1" thickBot="1" x14ac:dyDescent="0.3">
      <c r="A24" s="27"/>
      <c r="B24" s="36" t="s">
        <v>68</v>
      </c>
      <c r="C24" s="37" t="s">
        <v>69</v>
      </c>
      <c r="D24" s="38">
        <v>7.5</v>
      </c>
      <c r="E24" s="38">
        <v>8.5</v>
      </c>
      <c r="F24" s="38">
        <v>10</v>
      </c>
      <c r="G24" s="39">
        <f t="shared" si="1"/>
        <v>8.6999999999999993</v>
      </c>
      <c r="H24" s="40">
        <f t="shared" si="2"/>
        <v>18</v>
      </c>
      <c r="I24" s="40">
        <f t="shared" si="0"/>
        <v>40</v>
      </c>
      <c r="J24" s="4" t="s">
        <v>70</v>
      </c>
    </row>
    <row r="25" spans="1:10" ht="15" customHeight="1" x14ac:dyDescent="0.25">
      <c r="A25" s="27"/>
      <c r="B25" s="41" t="s">
        <v>71</v>
      </c>
      <c r="C25" s="42" t="s">
        <v>72</v>
      </c>
      <c r="D25" s="23">
        <v>9.5</v>
      </c>
      <c r="E25" s="23">
        <v>10</v>
      </c>
      <c r="F25" s="23">
        <v>9.5</v>
      </c>
      <c r="G25" s="25">
        <f t="shared" si="1"/>
        <v>9.6999999999999993</v>
      </c>
      <c r="H25" s="26">
        <f>RANK(G25,$G$25:$G$39)</f>
        <v>4</v>
      </c>
      <c r="I25" s="26">
        <f t="shared" si="0"/>
        <v>11</v>
      </c>
      <c r="J25" s="4" t="s">
        <v>17</v>
      </c>
    </row>
    <row r="26" spans="1:10" ht="15" customHeight="1" x14ac:dyDescent="0.25">
      <c r="A26" s="27"/>
      <c r="B26" s="43" t="s">
        <v>73</v>
      </c>
      <c r="C26" s="44" t="s">
        <v>74</v>
      </c>
      <c r="D26" s="24">
        <v>8.5</v>
      </c>
      <c r="E26" s="24">
        <v>10</v>
      </c>
      <c r="F26" s="24">
        <v>10</v>
      </c>
      <c r="G26" s="25">
        <f t="shared" si="1"/>
        <v>9.5</v>
      </c>
      <c r="H26" s="26">
        <f>RANK(G26,$G$25:$G$39)</f>
        <v>6</v>
      </c>
      <c r="I26" s="26">
        <f t="shared" si="0"/>
        <v>18</v>
      </c>
      <c r="J26" s="4" t="s">
        <v>75</v>
      </c>
    </row>
    <row r="27" spans="1:10" ht="15" customHeight="1" x14ac:dyDescent="0.25">
      <c r="A27" s="27"/>
      <c r="B27" s="43" t="s">
        <v>76</v>
      </c>
      <c r="C27" s="45" t="s">
        <v>77</v>
      </c>
      <c r="D27" s="24">
        <v>8</v>
      </c>
      <c r="E27" s="24">
        <v>9.5</v>
      </c>
      <c r="F27" s="24">
        <v>8</v>
      </c>
      <c r="G27" s="25">
        <f t="shared" si="1"/>
        <v>8.5</v>
      </c>
      <c r="H27" s="26">
        <f t="shared" ref="H27:H39" si="3">RANK(G27,$G$25:$G$39)</f>
        <v>11</v>
      </c>
      <c r="I27" s="26">
        <f t="shared" si="0"/>
        <v>42</v>
      </c>
      <c r="J27" s="4" t="s">
        <v>78</v>
      </c>
    </row>
    <row r="28" spans="1:10" ht="15" customHeight="1" x14ac:dyDescent="0.25">
      <c r="A28" s="27"/>
      <c r="B28" s="43" t="s">
        <v>79</v>
      </c>
      <c r="C28" s="45" t="s">
        <v>80</v>
      </c>
      <c r="D28" s="24">
        <v>9.5</v>
      </c>
      <c r="E28" s="24">
        <v>10</v>
      </c>
      <c r="F28" s="24">
        <v>10</v>
      </c>
      <c r="G28" s="25">
        <f t="shared" si="1"/>
        <v>9.8000000000000007</v>
      </c>
      <c r="H28" s="26">
        <f t="shared" si="3"/>
        <v>2</v>
      </c>
      <c r="I28" s="26">
        <f t="shared" si="0"/>
        <v>4</v>
      </c>
      <c r="J28" s="4" t="s">
        <v>29</v>
      </c>
    </row>
    <row r="29" spans="1:10" ht="15" customHeight="1" thickBot="1" x14ac:dyDescent="0.3">
      <c r="A29" s="46"/>
      <c r="B29" s="47" t="s">
        <v>81</v>
      </c>
      <c r="C29" s="48" t="s">
        <v>82</v>
      </c>
      <c r="D29" s="38">
        <v>8.5</v>
      </c>
      <c r="E29" s="38">
        <v>10</v>
      </c>
      <c r="F29" s="38">
        <v>10</v>
      </c>
      <c r="G29" s="39">
        <f t="shared" si="1"/>
        <v>9.5</v>
      </c>
      <c r="H29" s="40">
        <f t="shared" si="3"/>
        <v>6</v>
      </c>
      <c r="I29" s="40">
        <f t="shared" si="0"/>
        <v>18</v>
      </c>
      <c r="J29" s="4" t="s">
        <v>83</v>
      </c>
    </row>
    <row r="30" spans="1:10" ht="15" customHeight="1" x14ac:dyDescent="0.25">
      <c r="A30" s="20" t="s">
        <v>84</v>
      </c>
      <c r="B30" s="49" t="s">
        <v>85</v>
      </c>
      <c r="C30" s="50" t="s">
        <v>86</v>
      </c>
      <c r="D30" s="51">
        <v>5.5</v>
      </c>
      <c r="E30" s="51">
        <v>9</v>
      </c>
      <c r="F30" s="51">
        <v>9</v>
      </c>
      <c r="G30" s="25">
        <f t="shared" si="1"/>
        <v>7.8</v>
      </c>
      <c r="H30" s="26">
        <f t="shared" si="3"/>
        <v>15</v>
      </c>
      <c r="I30" s="52">
        <f t="shared" si="0"/>
        <v>50</v>
      </c>
      <c r="J30" s="4" t="s">
        <v>87</v>
      </c>
    </row>
    <row r="31" spans="1:10" ht="15" customHeight="1" x14ac:dyDescent="0.25">
      <c r="A31" s="27"/>
      <c r="B31" s="43" t="s">
        <v>88</v>
      </c>
      <c r="C31" s="44" t="s">
        <v>89</v>
      </c>
      <c r="D31" s="23">
        <v>9</v>
      </c>
      <c r="E31" s="23">
        <v>9</v>
      </c>
      <c r="F31" s="23">
        <v>10</v>
      </c>
      <c r="G31" s="25">
        <f t="shared" si="1"/>
        <v>9.3000000000000007</v>
      </c>
      <c r="H31" s="26">
        <f t="shared" si="3"/>
        <v>9</v>
      </c>
      <c r="I31" s="26">
        <f t="shared" si="0"/>
        <v>26</v>
      </c>
      <c r="J31" s="4" t="s">
        <v>90</v>
      </c>
    </row>
    <row r="32" spans="1:10" ht="15" customHeight="1" x14ac:dyDescent="0.25">
      <c r="A32" s="27"/>
      <c r="B32" s="43" t="s">
        <v>91</v>
      </c>
      <c r="C32" s="45" t="s">
        <v>92</v>
      </c>
      <c r="D32" s="24">
        <v>8.5</v>
      </c>
      <c r="E32" s="24">
        <v>9.5</v>
      </c>
      <c r="F32" s="24">
        <v>10</v>
      </c>
      <c r="G32" s="25">
        <f t="shared" si="1"/>
        <v>9.3000000000000007</v>
      </c>
      <c r="H32" s="26">
        <f t="shared" si="3"/>
        <v>9</v>
      </c>
      <c r="I32" s="26">
        <f t="shared" si="0"/>
        <v>26</v>
      </c>
      <c r="J32" s="4" t="s">
        <v>93</v>
      </c>
    </row>
    <row r="33" spans="1:10" ht="15" customHeight="1" x14ac:dyDescent="0.25">
      <c r="A33" s="27"/>
      <c r="B33" s="43" t="s">
        <v>94</v>
      </c>
      <c r="C33" s="45" t="s">
        <v>95</v>
      </c>
      <c r="D33" s="24">
        <v>9</v>
      </c>
      <c r="E33" s="24">
        <v>10</v>
      </c>
      <c r="F33" s="24">
        <v>10</v>
      </c>
      <c r="G33" s="25">
        <f t="shared" si="1"/>
        <v>9.6999999999999993</v>
      </c>
      <c r="H33" s="26">
        <f t="shared" si="3"/>
        <v>4</v>
      </c>
      <c r="I33" s="26">
        <f t="shared" si="0"/>
        <v>11</v>
      </c>
      <c r="J33" s="4" t="s">
        <v>44</v>
      </c>
    </row>
    <row r="34" spans="1:10" ht="15" customHeight="1" x14ac:dyDescent="0.25">
      <c r="A34" s="27"/>
      <c r="B34" s="43" t="s">
        <v>96</v>
      </c>
      <c r="C34" s="53" t="s">
        <v>97</v>
      </c>
      <c r="D34" s="54">
        <v>7</v>
      </c>
      <c r="E34" s="54">
        <v>8.5</v>
      </c>
      <c r="F34" s="54">
        <v>10</v>
      </c>
      <c r="G34" s="55">
        <f t="shared" si="1"/>
        <v>8.5</v>
      </c>
      <c r="H34" s="26">
        <f t="shared" si="3"/>
        <v>11</v>
      </c>
      <c r="I34" s="56">
        <f t="shared" si="0"/>
        <v>42</v>
      </c>
      <c r="J34" s="4" t="s">
        <v>98</v>
      </c>
    </row>
    <row r="35" spans="1:10" ht="15" customHeight="1" x14ac:dyDescent="0.25">
      <c r="A35" s="27"/>
      <c r="B35" s="43" t="s">
        <v>99</v>
      </c>
      <c r="C35" s="45" t="s">
        <v>100</v>
      </c>
      <c r="D35" s="24">
        <v>7</v>
      </c>
      <c r="E35" s="24">
        <v>8.5</v>
      </c>
      <c r="F35" s="24">
        <v>10</v>
      </c>
      <c r="G35" s="31">
        <f t="shared" si="1"/>
        <v>8.5</v>
      </c>
      <c r="H35" s="26">
        <f t="shared" si="3"/>
        <v>11</v>
      </c>
      <c r="I35" s="32">
        <f t="shared" si="0"/>
        <v>42</v>
      </c>
      <c r="J35" s="4" t="s">
        <v>101</v>
      </c>
    </row>
    <row r="36" spans="1:10" ht="15" customHeight="1" x14ac:dyDescent="0.25">
      <c r="A36" s="27"/>
      <c r="B36" s="43" t="s">
        <v>102</v>
      </c>
      <c r="C36" s="44" t="s">
        <v>103</v>
      </c>
      <c r="D36" s="23">
        <v>7.5</v>
      </c>
      <c r="E36" s="23">
        <v>8</v>
      </c>
      <c r="F36" s="23">
        <v>10</v>
      </c>
      <c r="G36" s="25">
        <f t="shared" si="1"/>
        <v>8.5</v>
      </c>
      <c r="H36" s="26">
        <f t="shared" si="3"/>
        <v>11</v>
      </c>
      <c r="I36" s="26">
        <f t="shared" si="0"/>
        <v>42</v>
      </c>
      <c r="J36" s="4" t="s">
        <v>104</v>
      </c>
    </row>
    <row r="37" spans="1:10" ht="15" customHeight="1" x14ac:dyDescent="0.25">
      <c r="A37" s="27"/>
      <c r="B37" s="43" t="s">
        <v>105</v>
      </c>
      <c r="C37" s="45" t="s">
        <v>106</v>
      </c>
      <c r="D37" s="24">
        <v>8.5</v>
      </c>
      <c r="E37" s="24">
        <v>10</v>
      </c>
      <c r="F37" s="24">
        <v>10</v>
      </c>
      <c r="G37" s="25">
        <f t="shared" si="1"/>
        <v>9.5</v>
      </c>
      <c r="H37" s="26">
        <f t="shared" si="3"/>
        <v>6</v>
      </c>
      <c r="I37" s="26">
        <f t="shared" si="0"/>
        <v>18</v>
      </c>
      <c r="J37" s="4" t="s">
        <v>75</v>
      </c>
    </row>
    <row r="38" spans="1:10" ht="15" customHeight="1" x14ac:dyDescent="0.25">
      <c r="A38" s="27"/>
      <c r="B38" s="43" t="s">
        <v>107</v>
      </c>
      <c r="C38" s="45" t="s">
        <v>108</v>
      </c>
      <c r="D38" s="24">
        <v>9.5</v>
      </c>
      <c r="E38" s="24">
        <v>10</v>
      </c>
      <c r="F38" s="24">
        <v>10</v>
      </c>
      <c r="G38" s="25">
        <f t="shared" si="1"/>
        <v>9.8000000000000007</v>
      </c>
      <c r="H38" s="26">
        <f t="shared" si="3"/>
        <v>2</v>
      </c>
      <c r="I38" s="26">
        <f t="shared" si="0"/>
        <v>4</v>
      </c>
      <c r="J38" s="4" t="s">
        <v>23</v>
      </c>
    </row>
    <row r="39" spans="1:10" ht="15" customHeight="1" thickBot="1" x14ac:dyDescent="0.3">
      <c r="A39" s="27"/>
      <c r="B39" s="47" t="s">
        <v>109</v>
      </c>
      <c r="C39" s="48" t="s">
        <v>110</v>
      </c>
      <c r="D39" s="38">
        <v>10</v>
      </c>
      <c r="E39" s="38">
        <v>10</v>
      </c>
      <c r="F39" s="38">
        <v>10</v>
      </c>
      <c r="G39" s="39">
        <f t="shared" si="1"/>
        <v>10</v>
      </c>
      <c r="H39" s="40">
        <f t="shared" si="3"/>
        <v>1</v>
      </c>
      <c r="I39" s="40">
        <f t="shared" si="0"/>
        <v>1</v>
      </c>
      <c r="J39" s="4"/>
    </row>
    <row r="40" spans="1:10" ht="15" customHeight="1" x14ac:dyDescent="0.25">
      <c r="A40" s="27"/>
      <c r="B40" s="57" t="s">
        <v>111</v>
      </c>
      <c r="C40" s="58" t="s">
        <v>112</v>
      </c>
      <c r="D40" s="23">
        <v>10</v>
      </c>
      <c r="E40" s="23">
        <v>9.5</v>
      </c>
      <c r="F40" s="23">
        <v>10</v>
      </c>
      <c r="G40" s="25">
        <f t="shared" si="1"/>
        <v>9.8000000000000007</v>
      </c>
      <c r="H40" s="26">
        <f>RANK(G40,$G$40:$G$54)</f>
        <v>1</v>
      </c>
      <c r="I40" s="26">
        <f t="shared" si="0"/>
        <v>4</v>
      </c>
      <c r="J40" s="4" t="s">
        <v>113</v>
      </c>
    </row>
    <row r="41" spans="1:10" ht="15" customHeight="1" x14ac:dyDescent="0.25">
      <c r="A41" s="27"/>
      <c r="B41" s="59" t="s">
        <v>114</v>
      </c>
      <c r="C41" s="60" t="s">
        <v>115</v>
      </c>
      <c r="D41" s="24">
        <v>7.5</v>
      </c>
      <c r="E41" s="61">
        <v>10</v>
      </c>
      <c r="F41" s="24">
        <v>10</v>
      </c>
      <c r="G41" s="25">
        <f t="shared" si="1"/>
        <v>9.1999999999999993</v>
      </c>
      <c r="H41" s="26">
        <f>RANK(G41,$G$40:$G$54)</f>
        <v>9</v>
      </c>
      <c r="I41" s="26">
        <f t="shared" si="0"/>
        <v>32</v>
      </c>
      <c r="J41" s="4" t="s">
        <v>116</v>
      </c>
    </row>
    <row r="42" spans="1:10" ht="15" customHeight="1" x14ac:dyDescent="0.25">
      <c r="A42" s="27"/>
      <c r="B42" s="59" t="s">
        <v>117</v>
      </c>
      <c r="C42" s="60" t="s">
        <v>118</v>
      </c>
      <c r="D42" s="24">
        <v>9.5</v>
      </c>
      <c r="E42" s="61">
        <v>8</v>
      </c>
      <c r="F42" s="24">
        <v>10</v>
      </c>
      <c r="G42" s="25">
        <f t="shared" si="1"/>
        <v>9.1999999999999993</v>
      </c>
      <c r="H42" s="26">
        <f t="shared" ref="H42:H54" si="4">RANK(G42,$G$40:$G$54)</f>
        <v>9</v>
      </c>
      <c r="I42" s="26">
        <f t="shared" si="0"/>
        <v>32</v>
      </c>
      <c r="J42" s="4" t="s">
        <v>119</v>
      </c>
    </row>
    <row r="43" spans="1:10" ht="15" customHeight="1" x14ac:dyDescent="0.25">
      <c r="A43" s="27"/>
      <c r="B43" s="59" t="s">
        <v>120</v>
      </c>
      <c r="C43" s="62" t="s">
        <v>121</v>
      </c>
      <c r="D43" s="24">
        <v>8</v>
      </c>
      <c r="E43" s="24">
        <v>10</v>
      </c>
      <c r="F43" s="24">
        <v>10</v>
      </c>
      <c r="G43" s="25">
        <f t="shared" si="1"/>
        <v>9.3000000000000007</v>
      </c>
      <c r="H43" s="26">
        <f t="shared" si="4"/>
        <v>7</v>
      </c>
      <c r="I43" s="26">
        <f t="shared" si="0"/>
        <v>26</v>
      </c>
      <c r="J43" s="4" t="s">
        <v>65</v>
      </c>
    </row>
    <row r="44" spans="1:10" ht="15" customHeight="1" x14ac:dyDescent="0.25">
      <c r="A44" s="27"/>
      <c r="B44" s="59" t="s">
        <v>122</v>
      </c>
      <c r="C44" s="60" t="s">
        <v>123</v>
      </c>
      <c r="D44" s="24">
        <v>7</v>
      </c>
      <c r="E44" s="24">
        <v>10</v>
      </c>
      <c r="F44" s="63">
        <v>10</v>
      </c>
      <c r="G44" s="25">
        <f t="shared" si="1"/>
        <v>9</v>
      </c>
      <c r="H44" s="26">
        <f t="shared" si="4"/>
        <v>11</v>
      </c>
      <c r="I44" s="26">
        <f t="shared" si="0"/>
        <v>37</v>
      </c>
      <c r="J44" s="4" t="s">
        <v>124</v>
      </c>
    </row>
    <row r="45" spans="1:10" ht="15" customHeight="1" x14ac:dyDescent="0.25">
      <c r="A45" s="27"/>
      <c r="B45" s="59" t="s">
        <v>125</v>
      </c>
      <c r="C45" s="60" t="s">
        <v>126</v>
      </c>
      <c r="D45" s="63">
        <v>9.5</v>
      </c>
      <c r="E45" s="64">
        <v>9</v>
      </c>
      <c r="F45" s="63">
        <v>10</v>
      </c>
      <c r="G45" s="25">
        <f t="shared" si="1"/>
        <v>9.5</v>
      </c>
      <c r="H45" s="26">
        <f t="shared" si="4"/>
        <v>5</v>
      </c>
      <c r="I45" s="26">
        <f t="shared" si="0"/>
        <v>18</v>
      </c>
      <c r="J45" s="4" t="s">
        <v>127</v>
      </c>
    </row>
    <row r="46" spans="1:10" ht="15" customHeight="1" x14ac:dyDescent="0.25">
      <c r="A46" s="27"/>
      <c r="B46" s="59" t="s">
        <v>128</v>
      </c>
      <c r="C46" s="60" t="s">
        <v>129</v>
      </c>
      <c r="D46" s="63">
        <v>7.5</v>
      </c>
      <c r="E46" s="64">
        <v>7.5</v>
      </c>
      <c r="F46" s="63">
        <v>10</v>
      </c>
      <c r="G46" s="25">
        <f t="shared" si="1"/>
        <v>8.3000000000000007</v>
      </c>
      <c r="H46" s="26">
        <f t="shared" si="4"/>
        <v>14</v>
      </c>
      <c r="I46" s="26">
        <f t="shared" si="0"/>
        <v>48</v>
      </c>
      <c r="J46" s="4" t="s">
        <v>130</v>
      </c>
    </row>
    <row r="47" spans="1:10" ht="15" customHeight="1" x14ac:dyDescent="0.25">
      <c r="A47" s="27"/>
      <c r="B47" s="59" t="s">
        <v>131</v>
      </c>
      <c r="C47" s="60" t="s">
        <v>132</v>
      </c>
      <c r="D47" s="63">
        <v>6</v>
      </c>
      <c r="E47" s="64">
        <v>9</v>
      </c>
      <c r="F47" s="63">
        <v>10</v>
      </c>
      <c r="G47" s="25">
        <f t="shared" si="1"/>
        <v>8.3000000000000007</v>
      </c>
      <c r="H47" s="26">
        <f t="shared" si="4"/>
        <v>14</v>
      </c>
      <c r="I47" s="26">
        <f t="shared" si="0"/>
        <v>48</v>
      </c>
      <c r="J47" s="4" t="s">
        <v>133</v>
      </c>
    </row>
    <row r="48" spans="1:10" ht="15" customHeight="1" x14ac:dyDescent="0.25">
      <c r="A48" s="27"/>
      <c r="B48" s="59" t="s">
        <v>134</v>
      </c>
      <c r="C48" s="65" t="s">
        <v>135</v>
      </c>
      <c r="D48" s="63">
        <v>7</v>
      </c>
      <c r="E48" s="64">
        <v>10</v>
      </c>
      <c r="F48" s="63">
        <v>10</v>
      </c>
      <c r="G48" s="25">
        <f t="shared" si="1"/>
        <v>9</v>
      </c>
      <c r="H48" s="26">
        <f t="shared" si="4"/>
        <v>11</v>
      </c>
      <c r="I48" s="26">
        <f t="shared" si="0"/>
        <v>37</v>
      </c>
      <c r="J48" s="4" t="s">
        <v>136</v>
      </c>
    </row>
    <row r="49" spans="1:10" ht="15" customHeight="1" x14ac:dyDescent="0.25">
      <c r="A49" s="66"/>
      <c r="B49" s="59" t="s">
        <v>137</v>
      </c>
      <c r="C49" s="60" t="s">
        <v>138</v>
      </c>
      <c r="D49" s="24">
        <v>9</v>
      </c>
      <c r="E49" s="24">
        <v>10</v>
      </c>
      <c r="F49" s="23">
        <v>10</v>
      </c>
      <c r="G49" s="25">
        <f t="shared" si="1"/>
        <v>9.6999999999999993</v>
      </c>
      <c r="H49" s="26">
        <f t="shared" si="4"/>
        <v>3</v>
      </c>
      <c r="I49" s="26">
        <f t="shared" si="0"/>
        <v>11</v>
      </c>
      <c r="J49" s="4" t="s">
        <v>139</v>
      </c>
    </row>
    <row r="50" spans="1:10" ht="15" customHeight="1" x14ac:dyDescent="0.25">
      <c r="A50" s="66"/>
      <c r="B50" s="59" t="s">
        <v>140</v>
      </c>
      <c r="C50" s="60" t="s">
        <v>141</v>
      </c>
      <c r="D50" s="23">
        <v>7.5</v>
      </c>
      <c r="E50" s="23">
        <v>8</v>
      </c>
      <c r="F50" s="24">
        <v>10</v>
      </c>
      <c r="G50" s="25">
        <f t="shared" si="1"/>
        <v>8.5</v>
      </c>
      <c r="H50" s="26">
        <f t="shared" si="4"/>
        <v>13</v>
      </c>
      <c r="I50" s="26">
        <f t="shared" si="0"/>
        <v>42</v>
      </c>
      <c r="J50" s="4" t="s">
        <v>142</v>
      </c>
    </row>
    <row r="51" spans="1:10" ht="15" customHeight="1" x14ac:dyDescent="0.25">
      <c r="A51" s="66"/>
      <c r="B51" s="59" t="s">
        <v>143</v>
      </c>
      <c r="C51" s="67" t="s">
        <v>144</v>
      </c>
      <c r="D51" s="24">
        <v>8.5</v>
      </c>
      <c r="E51" s="24">
        <v>9.5</v>
      </c>
      <c r="F51" s="24">
        <v>10</v>
      </c>
      <c r="G51" s="25">
        <f t="shared" si="1"/>
        <v>9.3000000000000007</v>
      </c>
      <c r="H51" s="26">
        <f t="shared" si="4"/>
        <v>7</v>
      </c>
      <c r="I51" s="26">
        <f t="shared" si="0"/>
        <v>26</v>
      </c>
      <c r="J51" s="4" t="s">
        <v>145</v>
      </c>
    </row>
    <row r="52" spans="1:10" ht="15" customHeight="1" x14ac:dyDescent="0.25">
      <c r="A52" s="66"/>
      <c r="B52" s="59" t="s">
        <v>146</v>
      </c>
      <c r="C52" s="60" t="s">
        <v>147</v>
      </c>
      <c r="D52" s="24">
        <v>9.5</v>
      </c>
      <c r="E52" s="24">
        <v>9.5</v>
      </c>
      <c r="F52" s="24">
        <v>10</v>
      </c>
      <c r="G52" s="25">
        <f t="shared" si="1"/>
        <v>9.6999999999999993</v>
      </c>
      <c r="H52" s="26">
        <f t="shared" si="4"/>
        <v>3</v>
      </c>
      <c r="I52" s="26">
        <f t="shared" si="0"/>
        <v>11</v>
      </c>
      <c r="J52" s="4" t="s">
        <v>148</v>
      </c>
    </row>
    <row r="53" spans="1:10" ht="15" customHeight="1" x14ac:dyDescent="0.25">
      <c r="A53" s="66"/>
      <c r="B53" s="59" t="s">
        <v>149</v>
      </c>
      <c r="C53" s="60" t="s">
        <v>150</v>
      </c>
      <c r="D53" s="24">
        <v>10</v>
      </c>
      <c r="E53" s="24">
        <v>9.5</v>
      </c>
      <c r="F53" s="54">
        <v>10</v>
      </c>
      <c r="G53" s="25">
        <f t="shared" si="1"/>
        <v>9.8000000000000007</v>
      </c>
      <c r="H53" s="26">
        <f t="shared" si="4"/>
        <v>1</v>
      </c>
      <c r="I53" s="26">
        <f t="shared" si="0"/>
        <v>4</v>
      </c>
      <c r="J53" s="4" t="s">
        <v>151</v>
      </c>
    </row>
    <row r="54" spans="1:10" ht="15" customHeight="1" thickBot="1" x14ac:dyDescent="0.3">
      <c r="A54" s="68"/>
      <c r="B54" s="69" t="s">
        <v>152</v>
      </c>
      <c r="C54" s="70" t="s">
        <v>153</v>
      </c>
      <c r="D54" s="38">
        <v>8.5</v>
      </c>
      <c r="E54" s="38">
        <v>10</v>
      </c>
      <c r="F54" s="71">
        <v>10</v>
      </c>
      <c r="G54" s="39">
        <f t="shared" si="1"/>
        <v>9.5</v>
      </c>
      <c r="H54" s="40">
        <f t="shared" si="4"/>
        <v>5</v>
      </c>
      <c r="I54" s="40">
        <f t="shared" si="0"/>
        <v>18</v>
      </c>
      <c r="J54" s="4" t="s">
        <v>154</v>
      </c>
    </row>
    <row r="55" spans="1:10" ht="19.5" x14ac:dyDescent="0.25">
      <c r="A55" s="1"/>
      <c r="B55" s="1"/>
      <c r="C55" s="72" t="s">
        <v>155</v>
      </c>
      <c r="D55" s="72"/>
      <c r="E55" s="72"/>
      <c r="F55" s="73"/>
      <c r="G55" s="74"/>
      <c r="H55" s="1"/>
      <c r="I55" s="1"/>
      <c r="J55" s="4"/>
    </row>
    <row r="56" spans="1:10" x14ac:dyDescent="0.25">
      <c r="A56" s="5" t="s">
        <v>156</v>
      </c>
      <c r="B56" s="75" t="s">
        <v>157</v>
      </c>
      <c r="C56" s="6" t="s">
        <v>158</v>
      </c>
      <c r="D56" s="6"/>
      <c r="E56" s="6"/>
      <c r="F56" s="6"/>
      <c r="G56" s="6"/>
      <c r="H56" s="5"/>
      <c r="I56" s="5"/>
      <c r="J56" s="4"/>
    </row>
    <row r="57" spans="1:10" x14ac:dyDescent="0.25">
      <c r="A57" s="7" t="s">
        <v>3</v>
      </c>
      <c r="B57" s="8" t="s">
        <v>4</v>
      </c>
      <c r="C57" s="7" t="s">
        <v>5</v>
      </c>
      <c r="D57" s="76" t="s">
        <v>6</v>
      </c>
      <c r="E57" s="77"/>
      <c r="F57" s="78"/>
      <c r="G57" s="12" t="s">
        <v>7</v>
      </c>
      <c r="H57" s="13" t="s">
        <v>8</v>
      </c>
      <c r="I57" s="13"/>
      <c r="J57" s="4"/>
    </row>
    <row r="58" spans="1:10" ht="15.75" thickBot="1" x14ac:dyDescent="0.3">
      <c r="A58" s="14"/>
      <c r="B58" s="15"/>
      <c r="C58" s="14"/>
      <c r="D58" s="79" t="s">
        <v>9</v>
      </c>
      <c r="E58" s="79" t="s">
        <v>10</v>
      </c>
      <c r="F58" s="79" t="s">
        <v>11</v>
      </c>
      <c r="G58" s="17"/>
      <c r="H58" s="18" t="s">
        <v>12</v>
      </c>
      <c r="I58" s="19" t="s">
        <v>13</v>
      </c>
      <c r="J58" s="4"/>
    </row>
    <row r="59" spans="1:10" ht="15" customHeight="1" x14ac:dyDescent="0.25">
      <c r="A59" s="20" t="s">
        <v>14</v>
      </c>
      <c r="B59" s="21" t="s">
        <v>15</v>
      </c>
      <c r="C59" s="22" t="s">
        <v>16</v>
      </c>
      <c r="D59" s="23">
        <v>10</v>
      </c>
      <c r="E59" s="23">
        <v>10</v>
      </c>
      <c r="F59" s="24">
        <v>10</v>
      </c>
      <c r="G59" s="80">
        <f>ROUND(AVERAGE(D59:F59),1)</f>
        <v>10</v>
      </c>
      <c r="H59" s="26">
        <f>RANK(G59,$G$59:$G$78)</f>
        <v>1</v>
      </c>
      <c r="I59" s="26">
        <f>RANK(G59,$G$59:$G$108)</f>
        <v>1</v>
      </c>
      <c r="J59" s="4"/>
    </row>
    <row r="60" spans="1:10" ht="15" customHeight="1" x14ac:dyDescent="0.25">
      <c r="A60" s="27"/>
      <c r="B60" s="28" t="s">
        <v>18</v>
      </c>
      <c r="C60" s="29" t="s">
        <v>19</v>
      </c>
      <c r="D60" s="24">
        <v>9</v>
      </c>
      <c r="E60" s="24">
        <v>9</v>
      </c>
      <c r="F60" s="24">
        <v>10</v>
      </c>
      <c r="G60" s="80">
        <f t="shared" ref="G60:G108" si="5">ROUND(AVERAGE(D60:F60),1)</f>
        <v>9.3000000000000007</v>
      </c>
      <c r="H60" s="26">
        <f t="shared" ref="H60:H78" si="6">RANK(G60,$G$59:$G$78)</f>
        <v>13</v>
      </c>
      <c r="I60" s="26">
        <f>RANK(G60,$G$59:$G$108)</f>
        <v>27</v>
      </c>
      <c r="J60" s="4" t="s">
        <v>159</v>
      </c>
    </row>
    <row r="61" spans="1:10" ht="15" customHeight="1" x14ac:dyDescent="0.25">
      <c r="A61" s="27"/>
      <c r="B61" s="28" t="s">
        <v>21</v>
      </c>
      <c r="C61" s="29" t="s">
        <v>22</v>
      </c>
      <c r="D61" s="24">
        <v>9</v>
      </c>
      <c r="E61" s="24">
        <v>9</v>
      </c>
      <c r="F61" s="24">
        <v>10</v>
      </c>
      <c r="G61" s="80">
        <f t="shared" si="5"/>
        <v>9.3000000000000007</v>
      </c>
      <c r="H61" s="26">
        <f t="shared" si="6"/>
        <v>13</v>
      </c>
      <c r="I61" s="26">
        <f t="shared" ref="I61:I108" si="7">RANK(G61,$G$59:$G$108)</f>
        <v>27</v>
      </c>
      <c r="J61" s="4" t="s">
        <v>160</v>
      </c>
    </row>
    <row r="62" spans="1:10" ht="15" customHeight="1" x14ac:dyDescent="0.25">
      <c r="A62" s="27"/>
      <c r="B62" s="28" t="s">
        <v>24</v>
      </c>
      <c r="C62" s="29" t="s">
        <v>25</v>
      </c>
      <c r="D62" s="24">
        <v>9</v>
      </c>
      <c r="E62" s="24">
        <v>9.5</v>
      </c>
      <c r="F62" s="24">
        <v>10</v>
      </c>
      <c r="G62" s="80">
        <f t="shared" si="5"/>
        <v>9.5</v>
      </c>
      <c r="H62" s="26">
        <f t="shared" si="6"/>
        <v>7</v>
      </c>
      <c r="I62" s="26">
        <f t="shared" si="7"/>
        <v>15</v>
      </c>
      <c r="J62" s="4" t="s">
        <v>161</v>
      </c>
    </row>
    <row r="63" spans="1:10" ht="15" customHeight="1" x14ac:dyDescent="0.25">
      <c r="A63" s="27"/>
      <c r="B63" s="28" t="s">
        <v>27</v>
      </c>
      <c r="C63" s="29" t="s">
        <v>28</v>
      </c>
      <c r="D63" s="24">
        <v>8.5</v>
      </c>
      <c r="E63" s="30">
        <v>10</v>
      </c>
      <c r="F63" s="24">
        <v>10</v>
      </c>
      <c r="G63" s="80">
        <f t="shared" si="5"/>
        <v>9.5</v>
      </c>
      <c r="H63" s="26">
        <f t="shared" si="6"/>
        <v>7</v>
      </c>
      <c r="I63" s="26">
        <f t="shared" si="7"/>
        <v>15</v>
      </c>
      <c r="J63" s="4" t="s">
        <v>162</v>
      </c>
    </row>
    <row r="64" spans="1:10" ht="15" customHeight="1" x14ac:dyDescent="0.25">
      <c r="A64" s="27"/>
      <c r="B64" s="28" t="s">
        <v>30</v>
      </c>
      <c r="C64" s="29" t="s">
        <v>31</v>
      </c>
      <c r="D64" s="24">
        <v>8.5</v>
      </c>
      <c r="E64" s="24">
        <v>10</v>
      </c>
      <c r="F64" s="24">
        <v>10</v>
      </c>
      <c r="G64" s="80">
        <f t="shared" si="5"/>
        <v>9.5</v>
      </c>
      <c r="H64" s="26">
        <f t="shared" si="6"/>
        <v>7</v>
      </c>
      <c r="I64" s="26">
        <f t="shared" si="7"/>
        <v>15</v>
      </c>
      <c r="J64" s="4" t="s">
        <v>75</v>
      </c>
    </row>
    <row r="65" spans="1:10" ht="15" customHeight="1" x14ac:dyDescent="0.25">
      <c r="A65" s="27"/>
      <c r="B65" s="28" t="s">
        <v>33</v>
      </c>
      <c r="C65" s="29" t="s">
        <v>34</v>
      </c>
      <c r="D65" s="24">
        <v>10</v>
      </c>
      <c r="E65" s="24">
        <v>10</v>
      </c>
      <c r="F65" s="24">
        <v>10</v>
      </c>
      <c r="G65" s="80">
        <f t="shared" si="5"/>
        <v>10</v>
      </c>
      <c r="H65" s="26">
        <f t="shared" si="6"/>
        <v>1</v>
      </c>
      <c r="I65" s="26">
        <f t="shared" si="7"/>
        <v>1</v>
      </c>
      <c r="J65" s="4"/>
    </row>
    <row r="66" spans="1:10" ht="15" customHeight="1" x14ac:dyDescent="0.25">
      <c r="A66" s="27"/>
      <c r="B66" s="28" t="s">
        <v>35</v>
      </c>
      <c r="C66" s="29" t="s">
        <v>36</v>
      </c>
      <c r="D66" s="24">
        <v>9.5</v>
      </c>
      <c r="E66" s="24">
        <v>10</v>
      </c>
      <c r="F66" s="24">
        <v>10</v>
      </c>
      <c r="G66" s="80">
        <f t="shared" si="5"/>
        <v>9.8000000000000007</v>
      </c>
      <c r="H66" s="26">
        <f t="shared" si="6"/>
        <v>3</v>
      </c>
      <c r="I66" s="26">
        <f t="shared" si="7"/>
        <v>4</v>
      </c>
      <c r="J66" s="4" t="s">
        <v>23</v>
      </c>
    </row>
    <row r="67" spans="1:10" ht="15" customHeight="1" x14ac:dyDescent="0.25">
      <c r="A67" s="27"/>
      <c r="B67" s="28" t="s">
        <v>38</v>
      </c>
      <c r="C67" s="29" t="s">
        <v>39</v>
      </c>
      <c r="D67" s="24">
        <v>9</v>
      </c>
      <c r="E67" s="24">
        <v>10</v>
      </c>
      <c r="F67" s="24">
        <v>10</v>
      </c>
      <c r="G67" s="80">
        <f t="shared" si="5"/>
        <v>9.6999999999999993</v>
      </c>
      <c r="H67" s="26">
        <f t="shared" si="6"/>
        <v>4</v>
      </c>
      <c r="I67" s="26">
        <f t="shared" si="7"/>
        <v>7</v>
      </c>
      <c r="J67" s="4" t="s">
        <v>44</v>
      </c>
    </row>
    <row r="68" spans="1:10" ht="15" customHeight="1" x14ac:dyDescent="0.25">
      <c r="A68" s="27"/>
      <c r="B68" s="28" t="s">
        <v>40</v>
      </c>
      <c r="C68" s="29" t="s">
        <v>41</v>
      </c>
      <c r="D68" s="81">
        <v>8.5</v>
      </c>
      <c r="E68" s="24">
        <v>10</v>
      </c>
      <c r="F68" s="24">
        <v>10</v>
      </c>
      <c r="G68" s="80">
        <f t="shared" si="5"/>
        <v>9.5</v>
      </c>
      <c r="H68" s="26">
        <f t="shared" si="6"/>
        <v>7</v>
      </c>
      <c r="I68" s="26">
        <f t="shared" si="7"/>
        <v>15</v>
      </c>
      <c r="J68" s="4" t="s">
        <v>162</v>
      </c>
    </row>
    <row r="69" spans="1:10" ht="15" customHeight="1" x14ac:dyDescent="0.25">
      <c r="A69" s="27"/>
      <c r="B69" s="28" t="s">
        <v>42</v>
      </c>
      <c r="C69" s="29" t="s">
        <v>43</v>
      </c>
      <c r="D69" s="82">
        <v>9</v>
      </c>
      <c r="E69" s="24">
        <v>10</v>
      </c>
      <c r="F69" s="24">
        <v>10</v>
      </c>
      <c r="G69" s="80">
        <f t="shared" si="5"/>
        <v>9.6999999999999993</v>
      </c>
      <c r="H69" s="26">
        <f t="shared" si="6"/>
        <v>4</v>
      </c>
      <c r="I69" s="26">
        <f t="shared" si="7"/>
        <v>7</v>
      </c>
      <c r="J69" s="4" t="s">
        <v>139</v>
      </c>
    </row>
    <row r="70" spans="1:10" ht="15" customHeight="1" x14ac:dyDescent="0.25">
      <c r="A70" s="27"/>
      <c r="B70" s="28" t="s">
        <v>45</v>
      </c>
      <c r="C70" s="29" t="s">
        <v>46</v>
      </c>
      <c r="D70" s="24">
        <v>9</v>
      </c>
      <c r="E70" s="24">
        <v>9.5</v>
      </c>
      <c r="F70" s="24">
        <v>10</v>
      </c>
      <c r="G70" s="80">
        <f t="shared" si="5"/>
        <v>9.5</v>
      </c>
      <c r="H70" s="26">
        <f t="shared" si="6"/>
        <v>7</v>
      </c>
      <c r="I70" s="26">
        <f t="shared" si="7"/>
        <v>15</v>
      </c>
      <c r="J70" s="4" t="s">
        <v>163</v>
      </c>
    </row>
    <row r="71" spans="1:10" ht="15" customHeight="1" x14ac:dyDescent="0.25">
      <c r="A71" s="27"/>
      <c r="B71" s="28" t="s">
        <v>48</v>
      </c>
      <c r="C71" s="29" t="s">
        <v>49</v>
      </c>
      <c r="D71" s="24">
        <v>7.5</v>
      </c>
      <c r="E71" s="24">
        <v>10</v>
      </c>
      <c r="F71" s="24">
        <v>10</v>
      </c>
      <c r="G71" s="80">
        <f t="shared" si="5"/>
        <v>9.1999999999999993</v>
      </c>
      <c r="H71" s="26">
        <f t="shared" si="6"/>
        <v>15</v>
      </c>
      <c r="I71" s="26">
        <f t="shared" si="7"/>
        <v>32</v>
      </c>
      <c r="J71" s="4" t="s">
        <v>164</v>
      </c>
    </row>
    <row r="72" spans="1:10" ht="15" customHeight="1" x14ac:dyDescent="0.25">
      <c r="A72" s="27"/>
      <c r="B72" s="28" t="s">
        <v>51</v>
      </c>
      <c r="C72" s="29" t="s">
        <v>52</v>
      </c>
      <c r="D72" s="24">
        <v>9.5</v>
      </c>
      <c r="E72" s="24">
        <v>9.5</v>
      </c>
      <c r="F72" s="54">
        <v>10</v>
      </c>
      <c r="G72" s="80">
        <f t="shared" si="5"/>
        <v>9.6999999999999993</v>
      </c>
      <c r="H72" s="26">
        <f t="shared" si="6"/>
        <v>4</v>
      </c>
      <c r="I72" s="26">
        <f t="shared" si="7"/>
        <v>7</v>
      </c>
      <c r="J72" s="4" t="s">
        <v>29</v>
      </c>
    </row>
    <row r="73" spans="1:10" ht="15" customHeight="1" x14ac:dyDescent="0.25">
      <c r="A73" s="27"/>
      <c r="B73" s="28" t="s">
        <v>54</v>
      </c>
      <c r="C73" s="29" t="s">
        <v>55</v>
      </c>
      <c r="D73" s="24">
        <v>9</v>
      </c>
      <c r="E73" s="24">
        <v>9</v>
      </c>
      <c r="F73" s="24">
        <v>8.5</v>
      </c>
      <c r="G73" s="83">
        <f t="shared" si="5"/>
        <v>8.8000000000000007</v>
      </c>
      <c r="H73" s="26">
        <f t="shared" si="6"/>
        <v>19</v>
      </c>
      <c r="I73" s="32">
        <f t="shared" si="7"/>
        <v>45</v>
      </c>
      <c r="J73" s="4" t="s">
        <v>165</v>
      </c>
    </row>
    <row r="74" spans="1:10" ht="15" customHeight="1" x14ac:dyDescent="0.25">
      <c r="A74" s="27"/>
      <c r="B74" s="28" t="s">
        <v>57</v>
      </c>
      <c r="C74" s="33" t="s">
        <v>58</v>
      </c>
      <c r="D74" s="23">
        <v>7</v>
      </c>
      <c r="E74" s="23">
        <v>9.5</v>
      </c>
      <c r="F74" s="23">
        <v>9.5</v>
      </c>
      <c r="G74" s="80">
        <f t="shared" si="5"/>
        <v>8.6999999999999993</v>
      </c>
      <c r="H74" s="26">
        <f t="shared" si="6"/>
        <v>20</v>
      </c>
      <c r="I74" s="26">
        <f t="shared" si="7"/>
        <v>47</v>
      </c>
      <c r="J74" s="4" t="s">
        <v>166</v>
      </c>
    </row>
    <row r="75" spans="1:10" ht="15" customHeight="1" x14ac:dyDescent="0.25">
      <c r="A75" s="27"/>
      <c r="B75" s="28" t="s">
        <v>60</v>
      </c>
      <c r="C75" s="29" t="s">
        <v>61</v>
      </c>
      <c r="D75" s="23">
        <v>7</v>
      </c>
      <c r="E75" s="23">
        <v>10</v>
      </c>
      <c r="F75" s="23">
        <v>10</v>
      </c>
      <c r="G75" s="80">
        <f t="shared" si="5"/>
        <v>9</v>
      </c>
      <c r="H75" s="26">
        <f t="shared" si="6"/>
        <v>18</v>
      </c>
      <c r="I75" s="26">
        <f t="shared" si="7"/>
        <v>40</v>
      </c>
      <c r="J75" s="4" t="s">
        <v>167</v>
      </c>
    </row>
    <row r="76" spans="1:10" ht="15" customHeight="1" x14ac:dyDescent="0.25">
      <c r="A76" s="27"/>
      <c r="B76" s="28" t="s">
        <v>63</v>
      </c>
      <c r="C76" s="29" t="s">
        <v>64</v>
      </c>
      <c r="D76" s="24">
        <v>9.5</v>
      </c>
      <c r="E76" s="24">
        <v>8</v>
      </c>
      <c r="F76" s="24">
        <v>10</v>
      </c>
      <c r="G76" s="80">
        <f t="shared" si="5"/>
        <v>9.1999999999999993</v>
      </c>
      <c r="H76" s="26">
        <f t="shared" si="6"/>
        <v>15</v>
      </c>
      <c r="I76" s="26">
        <f t="shared" si="7"/>
        <v>32</v>
      </c>
      <c r="J76" s="4" t="s">
        <v>168</v>
      </c>
    </row>
    <row r="77" spans="1:10" ht="15" customHeight="1" x14ac:dyDescent="0.25">
      <c r="A77" s="27"/>
      <c r="B77" s="28" t="s">
        <v>66</v>
      </c>
      <c r="C77" s="29" t="s">
        <v>67</v>
      </c>
      <c r="D77" s="24">
        <v>8.5</v>
      </c>
      <c r="E77" s="24">
        <v>10</v>
      </c>
      <c r="F77" s="24">
        <v>10</v>
      </c>
      <c r="G77" s="80">
        <f t="shared" si="5"/>
        <v>9.5</v>
      </c>
      <c r="H77" s="26">
        <f t="shared" si="6"/>
        <v>7</v>
      </c>
      <c r="I77" s="26">
        <f t="shared" si="7"/>
        <v>15</v>
      </c>
      <c r="J77" s="4" t="s">
        <v>75</v>
      </c>
    </row>
    <row r="78" spans="1:10" ht="15" customHeight="1" thickBot="1" x14ac:dyDescent="0.3">
      <c r="A78" s="27"/>
      <c r="B78" s="36" t="s">
        <v>68</v>
      </c>
      <c r="C78" s="37" t="s">
        <v>69</v>
      </c>
      <c r="D78" s="38">
        <v>7.5</v>
      </c>
      <c r="E78" s="38">
        <v>10</v>
      </c>
      <c r="F78" s="38">
        <v>10</v>
      </c>
      <c r="G78" s="84">
        <f t="shared" si="5"/>
        <v>9.1999999999999993</v>
      </c>
      <c r="H78" s="40">
        <f t="shared" si="6"/>
        <v>15</v>
      </c>
      <c r="I78" s="40">
        <f t="shared" si="7"/>
        <v>32</v>
      </c>
      <c r="J78" s="4" t="s">
        <v>169</v>
      </c>
    </row>
    <row r="79" spans="1:10" ht="15" customHeight="1" x14ac:dyDescent="0.25">
      <c r="A79" s="27"/>
      <c r="B79" s="41" t="s">
        <v>71</v>
      </c>
      <c r="C79" s="42" t="s">
        <v>72</v>
      </c>
      <c r="D79" s="23">
        <v>9.5</v>
      </c>
      <c r="E79" s="23">
        <v>9.5</v>
      </c>
      <c r="F79" s="23">
        <v>8.5</v>
      </c>
      <c r="G79" s="80">
        <f t="shared" si="5"/>
        <v>9.1999999999999993</v>
      </c>
      <c r="H79" s="26">
        <f>RANK(G79,$G$79:$G$93)</f>
        <v>9</v>
      </c>
      <c r="I79" s="26">
        <f t="shared" si="7"/>
        <v>32</v>
      </c>
      <c r="J79" s="4" t="s">
        <v>170</v>
      </c>
    </row>
    <row r="80" spans="1:10" ht="15" customHeight="1" x14ac:dyDescent="0.25">
      <c r="A80" s="27"/>
      <c r="B80" s="43" t="s">
        <v>73</v>
      </c>
      <c r="C80" s="44" t="s">
        <v>74</v>
      </c>
      <c r="D80" s="24">
        <v>7</v>
      </c>
      <c r="E80" s="24">
        <v>10</v>
      </c>
      <c r="F80" s="24">
        <v>10</v>
      </c>
      <c r="G80" s="80">
        <f t="shared" si="5"/>
        <v>9</v>
      </c>
      <c r="H80" s="26">
        <f t="shared" ref="H80:H93" si="8">RANK(G80,$G$79:$G$93)</f>
        <v>13</v>
      </c>
      <c r="I80" s="26">
        <f t="shared" si="7"/>
        <v>40</v>
      </c>
      <c r="J80" s="4" t="s">
        <v>171</v>
      </c>
    </row>
    <row r="81" spans="1:10" ht="15" customHeight="1" x14ac:dyDescent="0.25">
      <c r="A81" s="27"/>
      <c r="B81" s="43" t="s">
        <v>76</v>
      </c>
      <c r="C81" s="45" t="s">
        <v>77</v>
      </c>
      <c r="D81" s="85">
        <v>8</v>
      </c>
      <c r="E81" s="85">
        <v>9.5</v>
      </c>
      <c r="F81" s="24">
        <v>8</v>
      </c>
      <c r="G81" s="80">
        <f t="shared" si="5"/>
        <v>8.5</v>
      </c>
      <c r="H81" s="26">
        <f t="shared" si="8"/>
        <v>15</v>
      </c>
      <c r="I81" s="26">
        <f t="shared" si="7"/>
        <v>49</v>
      </c>
      <c r="J81" s="4" t="s">
        <v>172</v>
      </c>
    </row>
    <row r="82" spans="1:10" ht="15" customHeight="1" x14ac:dyDescent="0.25">
      <c r="A82" s="27"/>
      <c r="B82" s="43" t="s">
        <v>79</v>
      </c>
      <c r="C82" s="45" t="s">
        <v>80</v>
      </c>
      <c r="D82" s="85">
        <v>8.5</v>
      </c>
      <c r="E82" s="85">
        <v>9</v>
      </c>
      <c r="F82" s="54">
        <v>10</v>
      </c>
      <c r="G82" s="80">
        <f t="shared" si="5"/>
        <v>9.1999999999999993</v>
      </c>
      <c r="H82" s="26">
        <f t="shared" si="8"/>
        <v>9</v>
      </c>
      <c r="I82" s="26">
        <f t="shared" si="7"/>
        <v>32</v>
      </c>
      <c r="J82" s="4" t="s">
        <v>173</v>
      </c>
    </row>
    <row r="83" spans="1:10" ht="15" customHeight="1" thickBot="1" x14ac:dyDescent="0.3">
      <c r="A83" s="46"/>
      <c r="B83" s="47" t="s">
        <v>81</v>
      </c>
      <c r="C83" s="48" t="s">
        <v>82</v>
      </c>
      <c r="D83" s="86">
        <v>10</v>
      </c>
      <c r="E83" s="86">
        <v>10</v>
      </c>
      <c r="F83" s="38">
        <v>10</v>
      </c>
      <c r="G83" s="84">
        <f t="shared" si="5"/>
        <v>10</v>
      </c>
      <c r="H83" s="40">
        <f t="shared" si="8"/>
        <v>1</v>
      </c>
      <c r="I83" s="40">
        <f t="shared" si="7"/>
        <v>1</v>
      </c>
      <c r="J83" s="4"/>
    </row>
    <row r="84" spans="1:10" ht="15" customHeight="1" x14ac:dyDescent="0.25">
      <c r="A84" s="20" t="s">
        <v>84</v>
      </c>
      <c r="B84" s="49" t="s">
        <v>85</v>
      </c>
      <c r="C84" s="50" t="s">
        <v>86</v>
      </c>
      <c r="D84" s="87">
        <v>7.5</v>
      </c>
      <c r="E84" s="87">
        <v>10</v>
      </c>
      <c r="F84" s="51">
        <v>10</v>
      </c>
      <c r="G84" s="80">
        <f t="shared" si="5"/>
        <v>9.1999999999999993</v>
      </c>
      <c r="H84" s="26">
        <f t="shared" si="8"/>
        <v>9</v>
      </c>
      <c r="I84" s="52">
        <f t="shared" si="7"/>
        <v>32</v>
      </c>
      <c r="J84" s="4" t="s">
        <v>174</v>
      </c>
    </row>
    <row r="85" spans="1:10" ht="15" customHeight="1" x14ac:dyDescent="0.25">
      <c r="A85" s="27"/>
      <c r="B85" s="43" t="s">
        <v>88</v>
      </c>
      <c r="C85" s="44" t="s">
        <v>89</v>
      </c>
      <c r="D85" s="88">
        <v>9.5</v>
      </c>
      <c r="E85" s="88">
        <v>10</v>
      </c>
      <c r="F85" s="23">
        <v>10</v>
      </c>
      <c r="G85" s="80">
        <f t="shared" si="5"/>
        <v>9.8000000000000007</v>
      </c>
      <c r="H85" s="26">
        <f t="shared" si="8"/>
        <v>2</v>
      </c>
      <c r="I85" s="26">
        <f t="shared" si="7"/>
        <v>4</v>
      </c>
      <c r="J85" s="4" t="s">
        <v>29</v>
      </c>
    </row>
    <row r="86" spans="1:10" ht="15" customHeight="1" x14ac:dyDescent="0.25">
      <c r="A86" s="27"/>
      <c r="B86" s="43" t="s">
        <v>91</v>
      </c>
      <c r="C86" s="45" t="s">
        <v>92</v>
      </c>
      <c r="D86" s="85">
        <v>8</v>
      </c>
      <c r="E86" s="85">
        <v>9.5</v>
      </c>
      <c r="F86" s="24">
        <v>10</v>
      </c>
      <c r="G86" s="80">
        <f t="shared" si="5"/>
        <v>9.1999999999999993</v>
      </c>
      <c r="H86" s="26">
        <f t="shared" si="8"/>
        <v>9</v>
      </c>
      <c r="I86" s="26">
        <f t="shared" si="7"/>
        <v>32</v>
      </c>
      <c r="J86" s="4" t="s">
        <v>175</v>
      </c>
    </row>
    <row r="87" spans="1:10" ht="15" customHeight="1" x14ac:dyDescent="0.25">
      <c r="A87" s="27"/>
      <c r="B87" s="43" t="s">
        <v>94</v>
      </c>
      <c r="C87" s="45" t="s">
        <v>95</v>
      </c>
      <c r="D87" s="85">
        <v>9.5</v>
      </c>
      <c r="E87" s="85">
        <v>10</v>
      </c>
      <c r="F87" s="24">
        <v>10</v>
      </c>
      <c r="G87" s="80">
        <f t="shared" si="5"/>
        <v>9.8000000000000007</v>
      </c>
      <c r="H87" s="26">
        <f t="shared" si="8"/>
        <v>2</v>
      </c>
      <c r="I87" s="26">
        <f t="shared" si="7"/>
        <v>4</v>
      </c>
      <c r="J87" s="4" t="s">
        <v>23</v>
      </c>
    </row>
    <row r="88" spans="1:10" ht="15" customHeight="1" x14ac:dyDescent="0.25">
      <c r="A88" s="27"/>
      <c r="B88" s="43" t="s">
        <v>96</v>
      </c>
      <c r="C88" s="53" t="s">
        <v>97</v>
      </c>
      <c r="D88" s="85">
        <v>8</v>
      </c>
      <c r="E88" s="85">
        <v>10</v>
      </c>
      <c r="F88" s="24">
        <v>10</v>
      </c>
      <c r="G88" s="83">
        <f t="shared" si="5"/>
        <v>9.3000000000000007</v>
      </c>
      <c r="H88" s="26">
        <f t="shared" si="8"/>
        <v>8</v>
      </c>
      <c r="I88" s="32">
        <f t="shared" si="7"/>
        <v>27</v>
      </c>
      <c r="J88" s="4" t="s">
        <v>65</v>
      </c>
    </row>
    <row r="89" spans="1:10" ht="15" customHeight="1" x14ac:dyDescent="0.25">
      <c r="A89" s="27"/>
      <c r="B89" s="43" t="s">
        <v>99</v>
      </c>
      <c r="C89" s="45" t="s">
        <v>100</v>
      </c>
      <c r="D89" s="88">
        <v>9</v>
      </c>
      <c r="E89" s="88">
        <v>9.5</v>
      </c>
      <c r="F89" s="23">
        <v>10</v>
      </c>
      <c r="G89" s="80">
        <f t="shared" si="5"/>
        <v>9.5</v>
      </c>
      <c r="H89" s="26">
        <f t="shared" si="8"/>
        <v>6</v>
      </c>
      <c r="I89" s="26">
        <f t="shared" si="7"/>
        <v>15</v>
      </c>
      <c r="J89" s="4" t="s">
        <v>176</v>
      </c>
    </row>
    <row r="90" spans="1:10" ht="15" customHeight="1" x14ac:dyDescent="0.25">
      <c r="A90" s="27"/>
      <c r="B90" s="43" t="s">
        <v>102</v>
      </c>
      <c r="C90" s="44" t="s">
        <v>103</v>
      </c>
      <c r="D90" s="24">
        <v>7.5</v>
      </c>
      <c r="E90" s="24">
        <v>9.5</v>
      </c>
      <c r="F90" s="24">
        <v>10</v>
      </c>
      <c r="G90" s="80">
        <f t="shared" si="5"/>
        <v>9</v>
      </c>
      <c r="H90" s="26">
        <f t="shared" si="8"/>
        <v>13</v>
      </c>
      <c r="I90" s="26">
        <f t="shared" si="7"/>
        <v>40</v>
      </c>
      <c r="J90" s="4" t="s">
        <v>177</v>
      </c>
    </row>
    <row r="91" spans="1:10" ht="15" customHeight="1" x14ac:dyDescent="0.25">
      <c r="A91" s="27"/>
      <c r="B91" s="43" t="s">
        <v>105</v>
      </c>
      <c r="C91" s="45" t="s">
        <v>106</v>
      </c>
      <c r="D91" s="24">
        <v>9</v>
      </c>
      <c r="E91" s="24">
        <v>10</v>
      </c>
      <c r="F91" s="24">
        <v>10</v>
      </c>
      <c r="G91" s="80">
        <f t="shared" si="5"/>
        <v>9.6999999999999993</v>
      </c>
      <c r="H91" s="26">
        <f t="shared" si="8"/>
        <v>4</v>
      </c>
      <c r="I91" s="26">
        <f t="shared" si="7"/>
        <v>7</v>
      </c>
      <c r="J91" s="4" t="s">
        <v>178</v>
      </c>
    </row>
    <row r="92" spans="1:10" ht="15" customHeight="1" x14ac:dyDescent="0.25">
      <c r="A92" s="27"/>
      <c r="B92" s="43" t="s">
        <v>107</v>
      </c>
      <c r="C92" s="45" t="s">
        <v>108</v>
      </c>
      <c r="D92" s="24">
        <v>8.5</v>
      </c>
      <c r="E92" s="24">
        <v>10</v>
      </c>
      <c r="F92" s="54">
        <v>10</v>
      </c>
      <c r="G92" s="80">
        <f t="shared" si="5"/>
        <v>9.5</v>
      </c>
      <c r="H92" s="26">
        <f t="shared" si="8"/>
        <v>6</v>
      </c>
      <c r="I92" s="26">
        <f t="shared" si="7"/>
        <v>15</v>
      </c>
      <c r="J92" s="4" t="s">
        <v>162</v>
      </c>
    </row>
    <row r="93" spans="1:10" ht="15" customHeight="1" thickBot="1" x14ac:dyDescent="0.3">
      <c r="A93" s="27"/>
      <c r="B93" s="47" t="s">
        <v>109</v>
      </c>
      <c r="C93" s="48" t="s">
        <v>110</v>
      </c>
      <c r="D93" s="38">
        <v>9</v>
      </c>
      <c r="E93" s="38">
        <v>10</v>
      </c>
      <c r="F93" s="38">
        <v>10</v>
      </c>
      <c r="G93" s="84">
        <f t="shared" si="5"/>
        <v>9.6999999999999993</v>
      </c>
      <c r="H93" s="40">
        <f t="shared" si="8"/>
        <v>4</v>
      </c>
      <c r="I93" s="40">
        <f t="shared" si="7"/>
        <v>7</v>
      </c>
      <c r="J93" s="4" t="s">
        <v>139</v>
      </c>
    </row>
    <row r="94" spans="1:10" ht="15" customHeight="1" x14ac:dyDescent="0.25">
      <c r="A94" s="27"/>
      <c r="B94" s="57" t="s">
        <v>111</v>
      </c>
      <c r="C94" s="58" t="s">
        <v>112</v>
      </c>
      <c r="D94" s="23">
        <v>9</v>
      </c>
      <c r="E94" s="23">
        <v>10</v>
      </c>
      <c r="F94" s="23">
        <v>10</v>
      </c>
      <c r="G94" s="80">
        <f t="shared" si="5"/>
        <v>9.6999999999999993</v>
      </c>
      <c r="H94" s="26">
        <f>RANK(G94,$G$94:$G$108)</f>
        <v>1</v>
      </c>
      <c r="I94" s="26">
        <f t="shared" si="7"/>
        <v>7</v>
      </c>
      <c r="J94" s="4" t="s">
        <v>179</v>
      </c>
    </row>
    <row r="95" spans="1:10" ht="15" customHeight="1" x14ac:dyDescent="0.25">
      <c r="A95" s="27"/>
      <c r="B95" s="59" t="s">
        <v>114</v>
      </c>
      <c r="C95" s="60" t="s">
        <v>115</v>
      </c>
      <c r="D95" s="23">
        <v>9</v>
      </c>
      <c r="E95" s="89">
        <v>10</v>
      </c>
      <c r="F95" s="23">
        <v>10</v>
      </c>
      <c r="G95" s="80">
        <f t="shared" si="5"/>
        <v>9.6999999999999993</v>
      </c>
      <c r="H95" s="26">
        <f t="shared" ref="H95:H108" si="9">RANK(G95,$G$94:$G$108)</f>
        <v>1</v>
      </c>
      <c r="I95" s="26">
        <f t="shared" si="7"/>
        <v>7</v>
      </c>
      <c r="J95" s="4" t="s">
        <v>139</v>
      </c>
    </row>
    <row r="96" spans="1:10" ht="15" customHeight="1" x14ac:dyDescent="0.25">
      <c r="A96" s="27"/>
      <c r="B96" s="59" t="s">
        <v>117</v>
      </c>
      <c r="C96" s="60" t="s">
        <v>118</v>
      </c>
      <c r="D96" s="24">
        <v>9</v>
      </c>
      <c r="E96" s="61">
        <v>10</v>
      </c>
      <c r="F96" s="24">
        <v>10</v>
      </c>
      <c r="G96" s="80">
        <f t="shared" si="5"/>
        <v>9.6999999999999993</v>
      </c>
      <c r="H96" s="26">
        <f t="shared" si="9"/>
        <v>1</v>
      </c>
      <c r="I96" s="26">
        <f t="shared" si="7"/>
        <v>7</v>
      </c>
      <c r="J96" s="4" t="s">
        <v>178</v>
      </c>
    </row>
    <row r="97" spans="1:10" ht="15" customHeight="1" x14ac:dyDescent="0.25">
      <c r="A97" s="27"/>
      <c r="B97" s="59" t="s">
        <v>120</v>
      </c>
      <c r="C97" s="62" t="s">
        <v>121</v>
      </c>
      <c r="D97" s="24">
        <v>8.5</v>
      </c>
      <c r="E97" s="24">
        <v>10</v>
      </c>
      <c r="F97" s="24">
        <v>10</v>
      </c>
      <c r="G97" s="80">
        <f t="shared" si="5"/>
        <v>9.5</v>
      </c>
      <c r="H97" s="26">
        <f t="shared" si="9"/>
        <v>4</v>
      </c>
      <c r="I97" s="26">
        <f t="shared" si="7"/>
        <v>15</v>
      </c>
      <c r="J97" s="4" t="s">
        <v>75</v>
      </c>
    </row>
    <row r="98" spans="1:10" ht="15" customHeight="1" x14ac:dyDescent="0.25">
      <c r="A98" s="27"/>
      <c r="B98" s="59" t="s">
        <v>122</v>
      </c>
      <c r="C98" s="60" t="s">
        <v>123</v>
      </c>
      <c r="D98" s="24">
        <v>8</v>
      </c>
      <c r="E98" s="24">
        <v>10</v>
      </c>
      <c r="F98" s="63">
        <v>10</v>
      </c>
      <c r="G98" s="80">
        <f t="shared" si="5"/>
        <v>9.3000000000000007</v>
      </c>
      <c r="H98" s="26">
        <f t="shared" si="9"/>
        <v>8</v>
      </c>
      <c r="I98" s="26">
        <f t="shared" si="7"/>
        <v>27</v>
      </c>
      <c r="J98" s="4" t="s">
        <v>180</v>
      </c>
    </row>
    <row r="99" spans="1:10" ht="15" customHeight="1" x14ac:dyDescent="0.25">
      <c r="A99" s="27"/>
      <c r="B99" s="59" t="s">
        <v>125</v>
      </c>
      <c r="C99" s="60" t="s">
        <v>126</v>
      </c>
      <c r="D99" s="63">
        <v>8.5</v>
      </c>
      <c r="E99" s="90">
        <v>10</v>
      </c>
      <c r="F99" s="63">
        <v>10</v>
      </c>
      <c r="G99" s="80">
        <f t="shared" si="5"/>
        <v>9.5</v>
      </c>
      <c r="H99" s="26">
        <f t="shared" si="9"/>
        <v>4</v>
      </c>
      <c r="I99" s="26">
        <f t="shared" si="7"/>
        <v>15</v>
      </c>
      <c r="J99" s="4" t="s">
        <v>181</v>
      </c>
    </row>
    <row r="100" spans="1:10" ht="15" customHeight="1" x14ac:dyDescent="0.25">
      <c r="A100" s="27"/>
      <c r="B100" s="59" t="s">
        <v>128</v>
      </c>
      <c r="C100" s="60" t="s">
        <v>129</v>
      </c>
      <c r="D100" s="63">
        <v>9</v>
      </c>
      <c r="E100" s="90">
        <v>9.5</v>
      </c>
      <c r="F100" s="63">
        <v>10</v>
      </c>
      <c r="G100" s="80">
        <f t="shared" si="5"/>
        <v>9.5</v>
      </c>
      <c r="H100" s="26">
        <f t="shared" si="9"/>
        <v>4</v>
      </c>
      <c r="I100" s="26">
        <f t="shared" si="7"/>
        <v>15</v>
      </c>
      <c r="J100" s="4" t="s">
        <v>182</v>
      </c>
    </row>
    <row r="101" spans="1:10" ht="15" customHeight="1" x14ac:dyDescent="0.25">
      <c r="A101" s="27"/>
      <c r="B101" s="59" t="s">
        <v>131</v>
      </c>
      <c r="C101" s="60" t="s">
        <v>132</v>
      </c>
      <c r="D101" s="63">
        <v>6.5</v>
      </c>
      <c r="E101" s="90">
        <v>9</v>
      </c>
      <c r="F101" s="63">
        <v>10</v>
      </c>
      <c r="G101" s="80">
        <f t="shared" si="5"/>
        <v>8.5</v>
      </c>
      <c r="H101" s="26">
        <f t="shared" si="9"/>
        <v>15</v>
      </c>
      <c r="I101" s="26">
        <f t="shared" si="7"/>
        <v>49</v>
      </c>
      <c r="J101" s="4" t="s">
        <v>183</v>
      </c>
    </row>
    <row r="102" spans="1:10" ht="15" customHeight="1" x14ac:dyDescent="0.25">
      <c r="A102" s="27"/>
      <c r="B102" s="59" t="s">
        <v>134</v>
      </c>
      <c r="C102" s="65" t="s">
        <v>135</v>
      </c>
      <c r="D102" s="63">
        <v>6</v>
      </c>
      <c r="E102" s="90">
        <v>10</v>
      </c>
      <c r="F102" s="63">
        <v>10</v>
      </c>
      <c r="G102" s="80">
        <f t="shared" si="5"/>
        <v>8.6999999999999993</v>
      </c>
      <c r="H102" s="26">
        <f t="shared" si="9"/>
        <v>14</v>
      </c>
      <c r="I102" s="26">
        <f t="shared" si="7"/>
        <v>47</v>
      </c>
      <c r="J102" s="4" t="s">
        <v>184</v>
      </c>
    </row>
    <row r="103" spans="1:10" ht="15" customHeight="1" x14ac:dyDescent="0.25">
      <c r="A103" s="27"/>
      <c r="B103" s="59" t="s">
        <v>137</v>
      </c>
      <c r="C103" s="60" t="s">
        <v>138</v>
      </c>
      <c r="D103" s="63">
        <v>6.5</v>
      </c>
      <c r="E103" s="90">
        <v>10</v>
      </c>
      <c r="F103" s="63">
        <v>10</v>
      </c>
      <c r="G103" s="80">
        <f t="shared" si="5"/>
        <v>8.8000000000000007</v>
      </c>
      <c r="H103" s="26">
        <f t="shared" si="9"/>
        <v>13</v>
      </c>
      <c r="I103" s="26">
        <f t="shared" si="7"/>
        <v>45</v>
      </c>
      <c r="J103" s="4" t="s">
        <v>185</v>
      </c>
    </row>
    <row r="104" spans="1:10" ht="15" customHeight="1" x14ac:dyDescent="0.25">
      <c r="A104" s="27"/>
      <c r="B104" s="59" t="s">
        <v>140</v>
      </c>
      <c r="C104" s="60" t="s">
        <v>141</v>
      </c>
      <c r="D104" s="63">
        <v>8</v>
      </c>
      <c r="E104" s="90">
        <v>9</v>
      </c>
      <c r="F104" s="63">
        <v>10</v>
      </c>
      <c r="G104" s="80">
        <f t="shared" si="5"/>
        <v>9</v>
      </c>
      <c r="H104" s="26">
        <f t="shared" si="9"/>
        <v>11</v>
      </c>
      <c r="I104" s="26">
        <f t="shared" si="7"/>
        <v>40</v>
      </c>
      <c r="J104" s="4" t="s">
        <v>186</v>
      </c>
    </row>
    <row r="105" spans="1:10" ht="15" customHeight="1" x14ac:dyDescent="0.25">
      <c r="A105" s="27"/>
      <c r="B105" s="59" t="s">
        <v>143</v>
      </c>
      <c r="C105" s="67" t="s">
        <v>144</v>
      </c>
      <c r="D105" s="63">
        <v>7</v>
      </c>
      <c r="E105" s="63">
        <v>10</v>
      </c>
      <c r="F105" s="63">
        <v>10</v>
      </c>
      <c r="G105" s="80">
        <f t="shared" si="5"/>
        <v>9</v>
      </c>
      <c r="H105" s="26">
        <f t="shared" si="9"/>
        <v>11</v>
      </c>
      <c r="I105" s="26">
        <f t="shared" si="7"/>
        <v>40</v>
      </c>
      <c r="J105" s="4" t="s">
        <v>187</v>
      </c>
    </row>
    <row r="106" spans="1:10" ht="15" customHeight="1" x14ac:dyDescent="0.25">
      <c r="A106" s="27"/>
      <c r="B106" s="59" t="s">
        <v>146</v>
      </c>
      <c r="C106" s="60" t="s">
        <v>147</v>
      </c>
      <c r="D106" s="63">
        <v>9.5</v>
      </c>
      <c r="E106" s="63">
        <v>9</v>
      </c>
      <c r="F106" s="63">
        <v>10</v>
      </c>
      <c r="G106" s="80">
        <f t="shared" si="5"/>
        <v>9.5</v>
      </c>
      <c r="H106" s="26">
        <f t="shared" si="9"/>
        <v>4</v>
      </c>
      <c r="I106" s="26">
        <f t="shared" si="7"/>
        <v>15</v>
      </c>
      <c r="J106" s="4" t="s">
        <v>188</v>
      </c>
    </row>
    <row r="107" spans="1:10" ht="15" customHeight="1" x14ac:dyDescent="0.25">
      <c r="A107" s="27"/>
      <c r="B107" s="59" t="s">
        <v>149</v>
      </c>
      <c r="C107" s="60" t="s">
        <v>150</v>
      </c>
      <c r="D107" s="63">
        <v>8</v>
      </c>
      <c r="E107" s="63">
        <v>10</v>
      </c>
      <c r="F107" s="91">
        <v>9.5</v>
      </c>
      <c r="G107" s="80">
        <f t="shared" si="5"/>
        <v>9.1999999999999993</v>
      </c>
      <c r="H107" s="26">
        <f t="shared" si="9"/>
        <v>10</v>
      </c>
      <c r="I107" s="26">
        <f t="shared" si="7"/>
        <v>32</v>
      </c>
      <c r="J107" s="4" t="s">
        <v>189</v>
      </c>
    </row>
    <row r="108" spans="1:10" ht="15" customHeight="1" thickBot="1" x14ac:dyDescent="0.3">
      <c r="A108" s="46"/>
      <c r="B108" s="69" t="s">
        <v>152</v>
      </c>
      <c r="C108" s="70" t="s">
        <v>153</v>
      </c>
      <c r="D108" s="92">
        <v>8</v>
      </c>
      <c r="E108" s="92">
        <v>10</v>
      </c>
      <c r="F108" s="93">
        <v>10</v>
      </c>
      <c r="G108" s="84">
        <f t="shared" si="5"/>
        <v>9.3000000000000007</v>
      </c>
      <c r="H108" s="40">
        <f t="shared" si="9"/>
        <v>8</v>
      </c>
      <c r="I108" s="40">
        <f t="shared" si="7"/>
        <v>27</v>
      </c>
      <c r="J108" s="4" t="s">
        <v>181</v>
      </c>
    </row>
  </sheetData>
  <mergeCells count="19">
    <mergeCell ref="A59:A83"/>
    <mergeCell ref="A84:A108"/>
    <mergeCell ref="H3:I3"/>
    <mergeCell ref="A5:A29"/>
    <mergeCell ref="A30:A48"/>
    <mergeCell ref="C56:G56"/>
    <mergeCell ref="A57:A58"/>
    <mergeCell ref="B57:B58"/>
    <mergeCell ref="C57:C58"/>
    <mergeCell ref="D57:F57"/>
    <mergeCell ref="G57:G58"/>
    <mergeCell ref="H57:I57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57" priority="30" stopIfTrue="1" operator="lessThan">
      <formula>5</formula>
    </cfRule>
  </conditionalFormatting>
  <conditionalFormatting sqref="F50:F53 E5:F36 F37:F48 E37:E54">
    <cfRule type="cellIs" dxfId="55" priority="29" stopIfTrue="1" operator="lessThanOrEqual">
      <formula>8</formula>
    </cfRule>
  </conditionalFormatting>
  <conditionalFormatting sqref="G5:G54">
    <cfRule type="cellIs" dxfId="53" priority="28" stopIfTrue="1" operator="lessThan">
      <formula>7.5</formula>
    </cfRule>
  </conditionalFormatting>
  <conditionalFormatting sqref="H5:H54">
    <cfRule type="cellIs" dxfId="51" priority="27" stopIfTrue="1" operator="greaterThanOrEqual">
      <formula>19</formula>
    </cfRule>
  </conditionalFormatting>
  <conditionalFormatting sqref="H40:H54">
    <cfRule type="cellIs" dxfId="49" priority="24" operator="greaterThan">
      <formula>13</formula>
    </cfRule>
    <cfRule type="cellIs" dxfId="48" priority="25" stopIfTrue="1" operator="greaterThan">
      <formula>13</formula>
    </cfRule>
    <cfRule type="cellIs" dxfId="47" priority="26" stopIfTrue="1" operator="greaterThanOrEqual">
      <formula>14</formula>
    </cfRule>
  </conditionalFormatting>
  <conditionalFormatting sqref="D5:D54">
    <cfRule type="cellIs" dxfId="43" priority="23" stopIfTrue="1" operator="equal">
      <formula>10</formula>
    </cfRule>
  </conditionalFormatting>
  <conditionalFormatting sqref="H5:H54">
    <cfRule type="cellIs" dxfId="41" priority="18" operator="greaterThan">
      <formula>13</formula>
    </cfRule>
    <cfRule type="cellIs" dxfId="40" priority="19" stopIfTrue="1" operator="greaterThan">
      <formula>13</formula>
    </cfRule>
    <cfRule type="cellIs" dxfId="39" priority="20" stopIfTrue="1" operator="greaterThan">
      <formula>13</formula>
    </cfRule>
    <cfRule type="cellIs" dxfId="38" priority="21" stopIfTrue="1" operator="greaterThan">
      <formula>13</formula>
    </cfRule>
    <cfRule type="cellIs" dxfId="37" priority="22" stopIfTrue="1" operator="equal">
      <formula>14</formula>
    </cfRule>
  </conditionalFormatting>
  <conditionalFormatting sqref="H21:H54">
    <cfRule type="cellIs" dxfId="31" priority="16" operator="greaterThan">
      <formula>18</formula>
    </cfRule>
    <cfRule type="cellIs" dxfId="30" priority="17" stopIfTrue="1" operator="greaterThan">
      <formula>18</formula>
    </cfRule>
  </conditionalFormatting>
  <conditionalFormatting sqref="I5:I54">
    <cfRule type="cellIs" dxfId="27" priority="14" operator="lessThan">
      <formula>3</formula>
    </cfRule>
    <cfRule type="cellIs" dxfId="26" priority="15" operator="greaterThan">
      <formula>44</formula>
    </cfRule>
  </conditionalFormatting>
  <conditionalFormatting sqref="H5:H54">
    <cfRule type="cellIs" dxfId="23" priority="12" operator="lessThan">
      <formula>4</formula>
    </cfRule>
    <cfRule type="cellIs" dxfId="22" priority="13" operator="lessThan">
      <formula>3</formula>
    </cfRule>
  </conditionalFormatting>
  <conditionalFormatting sqref="E43:E44">
    <cfRule type="cellIs" dxfId="19" priority="11" stopIfTrue="1" operator="lessThan">
      <formula>5</formula>
    </cfRule>
  </conditionalFormatting>
  <conditionalFormatting sqref="E70:E78 E97:E98">
    <cfRule type="cellIs" dxfId="17" priority="10" stopIfTrue="1" operator="lessThan">
      <formula>5</formula>
    </cfRule>
  </conditionalFormatting>
  <conditionalFormatting sqref="F59:F107 E59:E98 E105:E108">
    <cfRule type="cellIs" dxfId="15" priority="9" stopIfTrue="1" operator="lessThanOrEqual">
      <formula>8</formula>
    </cfRule>
  </conditionalFormatting>
  <conditionalFormatting sqref="G59:G108">
    <cfRule type="cellIs" priority="8" stopIfTrue="1" operator="greaterThanOrEqual">
      <formula>9</formula>
    </cfRule>
  </conditionalFormatting>
  <conditionalFormatting sqref="D59:D108">
    <cfRule type="cellIs" dxfId="13" priority="7" stopIfTrue="1" operator="equal">
      <formula>10</formula>
    </cfRule>
  </conditionalFormatting>
  <conditionalFormatting sqref="H59:H108">
    <cfRule type="cellIs" dxfId="11" priority="1" operator="lessThan">
      <formula>4</formula>
    </cfRule>
    <cfRule type="cellIs" dxfId="10" priority="4" operator="lessThan">
      <formula>2</formula>
    </cfRule>
    <cfRule type="cellIs" dxfId="9" priority="6" operator="greaterThan">
      <formula>17</formula>
    </cfRule>
  </conditionalFormatting>
  <conditionalFormatting sqref="H25:H54">
    <cfRule type="cellIs" dxfId="5" priority="5" operator="greaterThan">
      <formula>13</formula>
    </cfRule>
  </conditionalFormatting>
  <conditionalFormatting sqref="I59:I108">
    <cfRule type="cellIs" dxfId="3" priority="2" operator="lessThan">
      <formula>4</formula>
    </cfRule>
    <cfRule type="cellIs" dxfId="2" priority="3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2017-11-22T03:31:38Z</dcterms:modified>
</cp:coreProperties>
</file>